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Académica\Downloads\"/>
    </mc:Choice>
  </mc:AlternateContent>
  <xr:revisionPtr revIDLastSave="0" documentId="13_ncr:1_{B1B27BF9-4793-40A1-9A0D-900131A39F52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1. Distribución por facultad" sheetId="2" r:id="rId1"/>
    <sheet name="2. Evolución 2023-2025" sheetId="3" r:id="rId2"/>
    <sheet name="3. Comparativa UUNN 2023" sheetId="4" r:id="rId3"/>
    <sheet name="4. Primera generación" sheetId="5" r:id="rId4"/>
  </sheets>
  <definedNames>
    <definedName name="_xlnm.Print_Area" localSheetId="0">'1. Distribución por facultad'!$A$1:$D$24</definedName>
    <definedName name="_xlnm.Print_Area" localSheetId="1">'2. Evolución 2023-2025'!$A$1:$E$23</definedName>
    <definedName name="_xlnm.Print_Area" localSheetId="2">'3. Comparativa UUNN 2023'!$A$1:$F$62</definedName>
    <definedName name="_xlnm.Print_Area" localSheetId="3">'4. Primera generación'!$A$1:$F$24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1" i="5" l="1"/>
  <c r="F21" i="5" s="1"/>
  <c r="E20" i="5"/>
  <c r="F20" i="5" s="1"/>
  <c r="E19" i="5"/>
  <c r="F19" i="5" s="1"/>
  <c r="E18" i="5"/>
  <c r="F18" i="5" s="1"/>
  <c r="E17" i="5"/>
  <c r="F17" i="5" s="1"/>
  <c r="E16" i="5"/>
  <c r="F16" i="5" s="1"/>
  <c r="E15" i="5"/>
  <c r="F15" i="5" s="1"/>
  <c r="E14" i="5"/>
  <c r="F14" i="5" s="1"/>
  <c r="E13" i="5"/>
  <c r="F13" i="5" s="1"/>
  <c r="E12" i="5"/>
  <c r="F12" i="5" s="1"/>
  <c r="E11" i="5"/>
  <c r="F11" i="5" s="1"/>
  <c r="E10" i="5"/>
  <c r="F10" i="5" s="1"/>
  <c r="E9" i="5"/>
  <c r="F9" i="5" s="1"/>
  <c r="E8" i="5"/>
  <c r="F8" i="5" s="1"/>
  <c r="E7" i="5"/>
  <c r="F7" i="5" s="1"/>
  <c r="E6" i="5"/>
  <c r="F6" i="5" s="1"/>
  <c r="E5" i="5"/>
  <c r="F5" i="5" s="1"/>
  <c r="E4" i="5"/>
  <c r="F4" i="5" s="1"/>
  <c r="E22" i="5"/>
  <c r="F22" i="5" s="1"/>
  <c r="C61" i="4"/>
  <c r="B23" i="2"/>
</calcChain>
</file>

<file path=xl/sharedStrings.xml><?xml version="1.0" encoding="utf-8"?>
<sst xmlns="http://schemas.openxmlformats.org/spreadsheetml/2006/main" count="142" uniqueCount="121">
  <si>
    <t>Unidad académica</t>
  </si>
  <si>
    <t>Egresos 2025*</t>
  </si>
  <si>
    <t>% sobre total</t>
  </si>
  <si>
    <t>Arquitectura y Urbanismo</t>
  </si>
  <si>
    <t>Artes</t>
  </si>
  <si>
    <t>Ciencias Agrarias y Forestales</t>
  </si>
  <si>
    <t>Ciencias Astronómicas y Geofísicas</t>
  </si>
  <si>
    <t>Ciencias Económicas</t>
  </si>
  <si>
    <t>Ciencias Exactas</t>
  </si>
  <si>
    <t>Ciencias Jurídicas y Sociales</t>
  </si>
  <si>
    <t>Ciencias Médicas</t>
  </si>
  <si>
    <t>Ciencias Naturales y Museo</t>
  </si>
  <si>
    <t>Ciencias Veterinarias</t>
  </si>
  <si>
    <t>Humanidades y Cs. de la Educación</t>
  </si>
  <si>
    <t>Informática</t>
  </si>
  <si>
    <t>Informática e Ingeniería</t>
  </si>
  <si>
    <t>Ingeniería</t>
  </si>
  <si>
    <t>Odontología</t>
  </si>
  <si>
    <t>Periodismo y Comunicación Social</t>
  </si>
  <si>
    <t>Psicología</t>
  </si>
  <si>
    <t>Trabajo Social</t>
  </si>
  <si>
    <t>TOTAL UNLP</t>
  </si>
  <si>
    <t>Evolución del egreso por unidad académica · 2023–2025</t>
  </si>
  <si>
    <t>2023</t>
  </si>
  <si>
    <t>2024</t>
  </si>
  <si>
    <t>2025*</t>
  </si>
  <si>
    <t>Facultad de Arquitectura y Urbanismo</t>
  </si>
  <si>
    <t>Facultad de Artes</t>
  </si>
  <si>
    <t>Facultad de Ciencias Agrarias y Forestales</t>
  </si>
  <si>
    <t>Facultad de Ciencias Astronómicas y Geofísicas</t>
  </si>
  <si>
    <t>Facultad de Ciencias Económicas</t>
  </si>
  <si>
    <t>Facultad de Ciencias Exactas</t>
  </si>
  <si>
    <t>Facultad de Ciencias Jurídicas y Sociales</t>
  </si>
  <si>
    <t>Facultad de Ciencias Médicas</t>
  </si>
  <si>
    <t>Facultad de Ciencias Naturales y Museo</t>
  </si>
  <si>
    <t>Facultad de Ciencias Veterinarias</t>
  </si>
  <si>
    <t>Facultad de Humanidades y Cs. de la Educación</t>
  </si>
  <si>
    <t>Facultad de Informática</t>
  </si>
  <si>
    <t>Facultad de Informática e Ingeniería</t>
  </si>
  <si>
    <t>Facultad de Ingeniería</t>
  </si>
  <si>
    <t>Facultad de Odontología</t>
  </si>
  <si>
    <t>Facultad de Periodismo y Com. Social</t>
  </si>
  <si>
    <t>Facultad de Psicología</t>
  </si>
  <si>
    <t>Facultad de Trabajo Social</t>
  </si>
  <si>
    <t>Universidad Nacional de La Plata</t>
  </si>
  <si>
    <t>* Datos preliminares. Fuente: Elaboración propia a partir de registros de SIU-Araucano (2023–2024) y SIU-Guaraní (2025).</t>
  </si>
  <si>
    <t>Egresos por universidad nacional · 2023</t>
  </si>
  <si>
    <t>N°</t>
  </si>
  <si>
    <t>Universidad</t>
  </si>
  <si>
    <t>Egresos 2023</t>
  </si>
  <si>
    <t>Buenos Aires</t>
  </si>
  <si>
    <t>Córdoba</t>
  </si>
  <si>
    <t>La Plata</t>
  </si>
  <si>
    <t>Tecnológica Nacional</t>
  </si>
  <si>
    <t>Lomas de Zamora</t>
  </si>
  <si>
    <t>Nordeste</t>
  </si>
  <si>
    <t>Rosario</t>
  </si>
  <si>
    <t>La Matanza</t>
  </si>
  <si>
    <t>Litoral</t>
  </si>
  <si>
    <t>Tucumán</t>
  </si>
  <si>
    <t>Cuyo</t>
  </si>
  <si>
    <t>Tres de Febrero</t>
  </si>
  <si>
    <t>San Martín</t>
  </si>
  <si>
    <t>Lanús</t>
  </si>
  <si>
    <t>Mar del Plata</t>
  </si>
  <si>
    <t>Hurlingham</t>
  </si>
  <si>
    <t>Entre Ríos</t>
  </si>
  <si>
    <t>Comahue</t>
  </si>
  <si>
    <t>Santiago del Estero</t>
  </si>
  <si>
    <t>Sur</t>
  </si>
  <si>
    <t>Misiones</t>
  </si>
  <si>
    <t>Quilmes</t>
  </si>
  <si>
    <t>La Rioja</t>
  </si>
  <si>
    <t>Arturo Jauretche</t>
  </si>
  <si>
    <t>José C. Paz</t>
  </si>
  <si>
    <t>Luján</t>
  </si>
  <si>
    <t>Río Cuarto</t>
  </si>
  <si>
    <t>Centro de la PBA</t>
  </si>
  <si>
    <t>San Luis</t>
  </si>
  <si>
    <t>San Juan</t>
  </si>
  <si>
    <t>Salta</t>
  </si>
  <si>
    <t>Defensa</t>
  </si>
  <si>
    <t>Río Negro</t>
  </si>
  <si>
    <t>Patagonia S. J. Bosco</t>
  </si>
  <si>
    <t>Noroeste de la PBA</t>
  </si>
  <si>
    <t>Catamarca</t>
  </si>
  <si>
    <t>Villa María</t>
  </si>
  <si>
    <t>La Pampa</t>
  </si>
  <si>
    <t>Chaco Austral</t>
  </si>
  <si>
    <t>Jujuy</t>
  </si>
  <si>
    <t>Moreno</t>
  </si>
  <si>
    <t>Avellaneda</t>
  </si>
  <si>
    <t>Formosa</t>
  </si>
  <si>
    <t>Scalabrini Ortiz</t>
  </si>
  <si>
    <t>San Antonio de Areco</t>
  </si>
  <si>
    <t>Patagonia Austral</t>
  </si>
  <si>
    <t>Rafaela</t>
  </si>
  <si>
    <t>Gral. Sarmiento</t>
  </si>
  <si>
    <t>Villa Mercedes</t>
  </si>
  <si>
    <t>Oeste</t>
  </si>
  <si>
    <t>Chilecito</t>
  </si>
  <si>
    <t>Tierra del Fuego</t>
  </si>
  <si>
    <t>Alto Uruguay</t>
  </si>
  <si>
    <t>Pedagógica</t>
  </si>
  <si>
    <t>Guillermo Brown</t>
  </si>
  <si>
    <t>Comechingones</t>
  </si>
  <si>
    <t>TOTAL</t>
  </si>
  <si>
    <t>Egresadas/os según experiencia universitaria familiar · Año académico 2025</t>
  </si>
  <si>
    <t>Fuente: Dirección de Seguimiento de las Trayectorias Estudiantiles, SAA-UNLP, a partir de SIU-Araucano.</t>
  </si>
  <si>
    <t>EU completa</t>
  </si>
  <si>
    <t>EU incompleta</t>
  </si>
  <si>
    <t>Sin EU</t>
  </si>
  <si>
    <t>Virtual Informática e Ingeniería</t>
  </si>
  <si>
    <t>* No se incluyen egresadas/os sin registro del nivel educativo de madre y/o padre.</t>
  </si>
  <si>
    <t xml:space="preserve"> Datos preliminares. Fuente: Elaboración propia a partir de registros de SIU-Araucano (2023–2024) y SIU-Guaraní (2025).</t>
  </si>
  <si>
    <t>EGRESOS 2025. 
Distribución por unidad académica · Año académico 2025</t>
  </si>
  <si>
    <t>-</t>
  </si>
  <si>
    <t xml:space="preserve">Total sistema: 84.871 egresos. </t>
  </si>
  <si>
    <t>Fuente: Anuario Estadístico SSPU, Ministerio de Capital Humano, 2023.</t>
  </si>
  <si>
    <t>% 1° generación
universitaria</t>
  </si>
  <si>
    <t>Total*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</si>
</sst>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charset val="1"/>
    </font>
    <font>
      <b/>
      <sz val="14"/>
      <color rgb="FF00607A"/>
      <name val="Arial"/>
      <family val="2"/>
    </font>
    <font>
      <i/>
      <sz val="9"/>
      <color rgb="FF888888"/>
      <name val="Arial"/>
      <family val="2"/>
    </font>
    <font>
      <b/>
      <sz val="10"/>
      <color rgb="FFFFFFFF"/>
      <name val="Arial"/>
      <family val="2"/>
    </font>
    <font>
      <b/>
      <sz val="10"/>
      <color rgb="FF00607A"/>
      <name val="Arial"/>
      <family val="2"/>
    </font>
    <font>
      <sz val="10"/>
      <color rgb="FF222222"/>
      <name val="Arial"/>
      <family val="2"/>
    </font>
    <font>
      <i/>
      <sz val="8.5"/>
      <color rgb="FF888888"/>
      <name val="Arial"/>
      <family val="2"/>
    </font>
    <font>
      <b/>
      <sz val="12"/>
      <color rgb="FF00607A"/>
      <name val="Arial"/>
      <family val="2"/>
    </font>
    <font>
      <sz val="10"/>
      <color rgb="FF222222"/>
      <name val="Arial"/>
      <family val="2"/>
    </font>
    <font>
      <i/>
      <sz val="9"/>
      <color rgb="FF888888"/>
      <name val="Arial"/>
      <family val="2"/>
    </font>
    <font>
      <b/>
      <sz val="10"/>
      <color rgb="FFFFFF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9F9F9"/>
      </patternFill>
    </fill>
    <fill>
      <patternFill patternType="solid">
        <fgColor rgb="FF00607A"/>
        <bgColor rgb="FF0066CC"/>
      </patternFill>
    </fill>
    <fill>
      <patternFill patternType="solid">
        <fgColor rgb="FFE6F5F8"/>
        <bgColor rgb="FFF5F9F9"/>
      </patternFill>
    </fill>
    <fill>
      <patternFill patternType="solid">
        <fgColor rgb="FFF5F9F9"/>
        <bgColor rgb="FFF9F9F9"/>
      </patternFill>
    </fill>
  </fills>
  <borders count="6">
    <border>
      <left/>
      <right/>
      <top/>
      <bottom/>
      <diagonal/>
    </border>
    <border>
      <left style="thin">
        <color rgb="FF00607A"/>
      </left>
      <right style="thin">
        <color rgb="FF00607A"/>
      </right>
      <top style="thin">
        <color rgb="FF00607A"/>
      </top>
      <bottom style="thin">
        <color rgb="FF00607A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3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2" fillId="0" borderId="0" xfId="0" applyFont="1"/>
    <xf numFmtId="164" fontId="5" fillId="2" borderId="2" xfId="0" applyNumberFormat="1" applyFont="1" applyFill="1" applyBorder="1" applyAlignment="1">
      <alignment horizontal="center" vertical="center"/>
    </xf>
    <xf numFmtId="164" fontId="5" fillId="5" borderId="2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3" fontId="5" fillId="5" borderId="2" xfId="0" applyNumberFormat="1" applyFont="1" applyFill="1" applyBorder="1" applyAlignment="1">
      <alignment horizontal="center" vertical="center"/>
    </xf>
    <xf numFmtId="3" fontId="4" fillId="4" borderId="2" xfId="0" applyNumberFormat="1" applyFont="1" applyFill="1" applyBorder="1" applyAlignment="1">
      <alignment horizontal="center" vertical="center"/>
    </xf>
    <xf numFmtId="9" fontId="4" fillId="4" borderId="2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3" fontId="8" fillId="2" borderId="2" xfId="0" applyNumberFormat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vertical="center"/>
    </xf>
    <xf numFmtId="0" fontId="4" fillId="4" borderId="5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9" fontId="5" fillId="5" borderId="2" xfId="0" applyNumberFormat="1" applyFont="1" applyFill="1" applyBorder="1" applyAlignment="1">
      <alignment horizontal="center" vertical="center"/>
    </xf>
    <xf numFmtId="9" fontId="5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6" fillId="0" borderId="3" xfId="0" applyFont="1" applyBorder="1" applyAlignment="1">
      <alignment horizontal="righ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right" wrapText="1"/>
    </xf>
    <xf numFmtId="0" fontId="9" fillId="0" borderId="0" xfId="0" applyFont="1" applyBorder="1" applyAlignment="1">
      <alignment horizontal="left" vertical="center"/>
    </xf>
    <xf numFmtId="0" fontId="9" fillId="0" borderId="3" xfId="0" applyFont="1" applyBorder="1" applyAlignment="1">
      <alignment horizontal="right" wrapText="1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A7A4A"/>
      <rgbColor rgb="FFCCCCCC"/>
      <rgbColor rgb="FF878787"/>
      <rgbColor rgb="FF9999FF"/>
      <rgbColor rgb="FF993366"/>
      <rgbColor rgb="FFF9F9F9"/>
      <rgbColor rgb="FFE6F5F8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607A"/>
      <rgbColor rgb="FF0000FF"/>
      <rgbColor rgb="FF00CCFF"/>
      <rgbColor rgb="FFF5F9F9"/>
      <rgbColor rgb="FFCCFFCC"/>
      <rgbColor rgb="FFFFFF99"/>
      <rgbColor rgb="FFA8D5D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88888"/>
      <rgbColor rgb="FF003366"/>
      <rgbColor rgb="FF00A896"/>
      <rgbColor rgb="FF003300"/>
      <rgbColor rgb="FF333300"/>
      <rgbColor rgb="FFB03A2E"/>
      <rgbColor rgb="FF993366"/>
      <rgbColor rgb="FF333399"/>
      <rgbColor rgb="FF22222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5"/>
  <sheetViews>
    <sheetView showGridLines="0" tabSelected="1" zoomScaleNormal="100" zoomScaleSheetLayoutView="100" workbookViewId="0">
      <selection activeCell="O17" sqref="O17"/>
    </sheetView>
  </sheetViews>
  <sheetFormatPr baseColWidth="10" defaultColWidth="8.7109375" defaultRowHeight="15" x14ac:dyDescent="0.25"/>
  <cols>
    <col min="1" max="1" width="38" customWidth="1"/>
    <col min="2" max="3" width="16" customWidth="1"/>
  </cols>
  <sheetData>
    <row r="1" spans="1:8" ht="6" customHeight="1" x14ac:dyDescent="0.25"/>
    <row r="2" spans="1:8" ht="34.5" customHeight="1" x14ac:dyDescent="0.25">
      <c r="A2" s="23" t="s">
        <v>115</v>
      </c>
      <c r="B2" s="23"/>
      <c r="C2" s="23"/>
      <c r="D2" s="23"/>
      <c r="E2" s="23"/>
      <c r="F2" s="23"/>
      <c r="G2" s="23"/>
      <c r="H2" s="23"/>
    </row>
    <row r="3" spans="1:8" x14ac:dyDescent="0.25">
      <c r="A3" s="24"/>
      <c r="B3" s="24"/>
      <c r="C3" s="24"/>
      <c r="D3" s="24"/>
      <c r="E3" s="24"/>
      <c r="F3" s="24"/>
      <c r="G3" s="24"/>
      <c r="H3" s="24"/>
    </row>
    <row r="4" spans="1:8" ht="25.5" customHeight="1" x14ac:dyDescent="0.25">
      <c r="A4" s="1" t="s">
        <v>0</v>
      </c>
      <c r="B4" s="1" t="s">
        <v>1</v>
      </c>
      <c r="C4" s="1" t="s">
        <v>2</v>
      </c>
    </row>
    <row r="5" spans="1:8" ht="19.5" customHeight="1" x14ac:dyDescent="0.25">
      <c r="A5" s="6" t="s">
        <v>3</v>
      </c>
      <c r="B5" s="11">
        <v>406</v>
      </c>
      <c r="C5" s="9">
        <v>5.6170448256779193E-2</v>
      </c>
    </row>
    <row r="6" spans="1:8" ht="19.5" customHeight="1" x14ac:dyDescent="0.25">
      <c r="A6" s="4" t="s">
        <v>4</v>
      </c>
      <c r="B6" s="12">
        <v>867</v>
      </c>
      <c r="C6" s="10">
        <v>0.11995019369120088</v>
      </c>
    </row>
    <row r="7" spans="1:8" ht="19.5" customHeight="1" x14ac:dyDescent="0.25">
      <c r="A7" s="6" t="s">
        <v>5</v>
      </c>
      <c r="B7" s="11">
        <v>87</v>
      </c>
      <c r="C7" s="9">
        <v>1.2036524626452685E-2</v>
      </c>
    </row>
    <row r="8" spans="1:8" ht="19.5" customHeight="1" x14ac:dyDescent="0.25">
      <c r="A8" s="4" t="s">
        <v>6</v>
      </c>
      <c r="B8" s="12">
        <v>30</v>
      </c>
      <c r="C8" s="10">
        <v>4.1505257332595464E-3</v>
      </c>
    </row>
    <row r="9" spans="1:8" ht="19.5" customHeight="1" x14ac:dyDescent="0.25">
      <c r="A9" s="6" t="s">
        <v>7</v>
      </c>
      <c r="B9" s="11">
        <v>406</v>
      </c>
      <c r="C9" s="9">
        <v>5.6170448256779193E-2</v>
      </c>
    </row>
    <row r="10" spans="1:8" ht="19.5" customHeight="1" x14ac:dyDescent="0.25">
      <c r="A10" s="4" t="s">
        <v>8</v>
      </c>
      <c r="B10" s="12">
        <v>263</v>
      </c>
      <c r="C10" s="10">
        <v>3.6386275594908687E-2</v>
      </c>
    </row>
    <row r="11" spans="1:8" ht="19.5" customHeight="1" x14ac:dyDescent="0.25">
      <c r="A11" s="6" t="s">
        <v>9</v>
      </c>
      <c r="B11" s="11">
        <v>1322</v>
      </c>
      <c r="C11" s="9">
        <v>0.18289983397897067</v>
      </c>
    </row>
    <row r="12" spans="1:8" ht="19.5" customHeight="1" x14ac:dyDescent="0.25">
      <c r="A12" s="4" t="s">
        <v>10</v>
      </c>
      <c r="B12" s="12">
        <v>846</v>
      </c>
      <c r="C12" s="10">
        <v>0.1170448256779192</v>
      </c>
    </row>
    <row r="13" spans="1:8" ht="19.5" customHeight="1" x14ac:dyDescent="0.25">
      <c r="A13" s="6" t="s">
        <v>11</v>
      </c>
      <c r="B13" s="11">
        <v>129</v>
      </c>
      <c r="C13" s="9">
        <v>1.7847260653016048E-2</v>
      </c>
    </row>
    <row r="14" spans="1:8" ht="19.5" customHeight="1" x14ac:dyDescent="0.25">
      <c r="A14" s="4" t="s">
        <v>12</v>
      </c>
      <c r="B14" s="12">
        <v>120</v>
      </c>
      <c r="C14" s="10">
        <v>1.6602102933038185E-2</v>
      </c>
    </row>
    <row r="15" spans="1:8" ht="19.5" customHeight="1" x14ac:dyDescent="0.25">
      <c r="A15" s="6" t="s">
        <v>13</v>
      </c>
      <c r="B15" s="11">
        <v>505</v>
      </c>
      <c r="C15" s="9">
        <v>6.9867183176535688E-2</v>
      </c>
    </row>
    <row r="16" spans="1:8" ht="19.5" customHeight="1" x14ac:dyDescent="0.25">
      <c r="A16" s="4" t="s">
        <v>14</v>
      </c>
      <c r="B16" s="12">
        <v>164</v>
      </c>
      <c r="C16" s="10">
        <v>2.2689540675152185E-2</v>
      </c>
    </row>
    <row r="17" spans="1:3" ht="19.5" customHeight="1" x14ac:dyDescent="0.25">
      <c r="A17" s="6" t="s">
        <v>15</v>
      </c>
      <c r="B17" s="11">
        <v>25</v>
      </c>
      <c r="C17" s="9">
        <v>3.4587714443829552E-3</v>
      </c>
    </row>
    <row r="18" spans="1:3" ht="19.5" customHeight="1" x14ac:dyDescent="0.25">
      <c r="A18" s="4" t="s">
        <v>16</v>
      </c>
      <c r="B18" s="12">
        <v>421</v>
      </c>
      <c r="C18" s="10">
        <v>5.8245711123408962E-2</v>
      </c>
    </row>
    <row r="19" spans="1:3" ht="19.5" customHeight="1" x14ac:dyDescent="0.25">
      <c r="A19" s="6" t="s">
        <v>17</v>
      </c>
      <c r="B19" s="11">
        <v>286</v>
      </c>
      <c r="C19" s="9">
        <v>3.9568345323741004E-2</v>
      </c>
    </row>
    <row r="20" spans="1:3" ht="19.5" customHeight="1" x14ac:dyDescent="0.25">
      <c r="A20" s="4" t="s">
        <v>18</v>
      </c>
      <c r="B20" s="12">
        <v>604</v>
      </c>
      <c r="C20" s="10">
        <v>8.3563918096292197E-2</v>
      </c>
    </row>
    <row r="21" spans="1:3" ht="19.5" customHeight="1" x14ac:dyDescent="0.25">
      <c r="A21" s="6" t="s">
        <v>19</v>
      </c>
      <c r="B21" s="11">
        <v>474</v>
      </c>
      <c r="C21" s="9">
        <v>6.5578306585500831E-2</v>
      </c>
    </row>
    <row r="22" spans="1:3" ht="19.5" customHeight="1" x14ac:dyDescent="0.25">
      <c r="A22" s="4" t="s">
        <v>20</v>
      </c>
      <c r="B22" s="12">
        <v>273</v>
      </c>
      <c r="C22" s="10">
        <v>3.7769784172661872E-2</v>
      </c>
    </row>
    <row r="23" spans="1:3" ht="21.75" customHeight="1" x14ac:dyDescent="0.25">
      <c r="A23" s="2" t="s">
        <v>21</v>
      </c>
      <c r="B23" s="13">
        <f>SUM(B5:B22)</f>
        <v>7228</v>
      </c>
      <c r="C23" s="14">
        <v>0.99999999999999989</v>
      </c>
    </row>
    <row r="24" spans="1:3" ht="27.75" customHeight="1" x14ac:dyDescent="0.25">
      <c r="A24" s="25" t="s">
        <v>114</v>
      </c>
      <c r="B24" s="25"/>
      <c r="C24" s="25"/>
    </row>
    <row r="25" spans="1:3" x14ac:dyDescent="0.25">
      <c r="A25" s="8"/>
    </row>
  </sheetData>
  <mergeCells count="3">
    <mergeCell ref="A2:H2"/>
    <mergeCell ref="A3:H3"/>
    <mergeCell ref="A24:C24"/>
  </mergeCells>
  <pageMargins left="0.75" right="0.75" top="1" bottom="1" header="0.511811023622047" footer="0.511811023622047"/>
  <pageSetup paperSize="9" orientation="portrait" horizontalDpi="300" verticalDpi="300" r:id="rId1"/>
  <headerFooter>
    <oddHeader>&amp;L&amp;"Calibri,Negrita"UNIVERSIDAD NACIONAL DE LA PLATA · SECRETARÍA DE ASUNTOS ACADÉMICOS · DIRECCIÓN GENERAL DE INFORMACIÓN Y ESTADÍSTICAS PARA LA GESTIÓN ACADÉMICA&amp;"Calibri,Normal"   |   Egreso · Año académico 2025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3"/>
  <sheetViews>
    <sheetView showGridLines="0" view="pageBreakPreview" zoomScaleNormal="100" zoomScaleSheetLayoutView="100" workbookViewId="0">
      <pane ySplit="3" topLeftCell="A4" activePane="bottomLeft" state="frozen"/>
      <selection pane="bottomLeft" activeCell="N18" sqref="N18"/>
    </sheetView>
  </sheetViews>
  <sheetFormatPr baseColWidth="10" defaultColWidth="8.7109375" defaultRowHeight="15" x14ac:dyDescent="0.25"/>
  <cols>
    <col min="1" max="1" width="42" customWidth="1"/>
    <col min="2" max="4" width="10" customWidth="1"/>
  </cols>
  <sheetData>
    <row r="1" spans="1:7" ht="21.75" customHeight="1" x14ac:dyDescent="0.25">
      <c r="A1" s="26" t="s">
        <v>22</v>
      </c>
      <c r="B1" s="26"/>
      <c r="C1" s="26"/>
      <c r="D1" s="26"/>
      <c r="E1" s="26"/>
      <c r="F1" s="26"/>
      <c r="G1" s="26"/>
    </row>
    <row r="2" spans="1:7" x14ac:dyDescent="0.25">
      <c r="A2" s="24"/>
      <c r="B2" s="24"/>
      <c r="C2" s="24"/>
      <c r="D2" s="24"/>
      <c r="E2" s="24"/>
      <c r="F2" s="24"/>
      <c r="G2" s="24"/>
    </row>
    <row r="3" spans="1:7" ht="25.5" customHeight="1" x14ac:dyDescent="0.25">
      <c r="A3" s="15" t="s">
        <v>0</v>
      </c>
      <c r="B3" s="1" t="s">
        <v>23</v>
      </c>
      <c r="C3" s="1" t="s">
        <v>24</v>
      </c>
      <c r="D3" s="1" t="s">
        <v>25</v>
      </c>
    </row>
    <row r="4" spans="1:7" ht="19.5" customHeight="1" x14ac:dyDescent="0.25">
      <c r="A4" s="6" t="s">
        <v>26</v>
      </c>
      <c r="B4" s="11">
        <v>531</v>
      </c>
      <c r="C4" s="11">
        <v>423</v>
      </c>
      <c r="D4" s="11">
        <v>406</v>
      </c>
    </row>
    <row r="5" spans="1:7" ht="19.5" customHeight="1" x14ac:dyDescent="0.25">
      <c r="A5" s="4" t="s">
        <v>27</v>
      </c>
      <c r="B5" s="11">
        <v>845</v>
      </c>
      <c r="C5" s="11">
        <v>857</v>
      </c>
      <c r="D5" s="11">
        <v>867</v>
      </c>
    </row>
    <row r="6" spans="1:7" ht="19.5" customHeight="1" x14ac:dyDescent="0.25">
      <c r="A6" s="6" t="s">
        <v>28</v>
      </c>
      <c r="B6" s="11">
        <v>61</v>
      </c>
      <c r="C6" s="11">
        <v>89</v>
      </c>
      <c r="D6" s="11">
        <v>87</v>
      </c>
    </row>
    <row r="7" spans="1:7" ht="19.5" customHeight="1" x14ac:dyDescent="0.25">
      <c r="A7" s="4" t="s">
        <v>29</v>
      </c>
      <c r="B7" s="11">
        <v>28</v>
      </c>
      <c r="C7" s="11">
        <v>24</v>
      </c>
      <c r="D7" s="11">
        <v>30</v>
      </c>
    </row>
    <row r="8" spans="1:7" ht="19.5" customHeight="1" x14ac:dyDescent="0.25">
      <c r="A8" s="6" t="s">
        <v>30</v>
      </c>
      <c r="B8" s="11">
        <v>382</v>
      </c>
      <c r="C8" s="11">
        <v>397</v>
      </c>
      <c r="D8" s="11">
        <v>406</v>
      </c>
    </row>
    <row r="9" spans="1:7" ht="19.5" customHeight="1" x14ac:dyDescent="0.25">
      <c r="A9" s="4" t="s">
        <v>31</v>
      </c>
      <c r="B9" s="11">
        <v>253</v>
      </c>
      <c r="C9" s="11">
        <v>251</v>
      </c>
      <c r="D9" s="11">
        <v>263</v>
      </c>
    </row>
    <row r="10" spans="1:7" ht="19.5" customHeight="1" x14ac:dyDescent="0.25">
      <c r="A10" s="6" t="s">
        <v>32</v>
      </c>
      <c r="B10" s="11">
        <v>1213</v>
      </c>
      <c r="C10" s="11">
        <v>1318</v>
      </c>
      <c r="D10" s="11">
        <v>1322</v>
      </c>
    </row>
    <row r="11" spans="1:7" ht="19.5" customHeight="1" x14ac:dyDescent="0.25">
      <c r="A11" s="4" t="s">
        <v>33</v>
      </c>
      <c r="B11" s="11">
        <v>631</v>
      </c>
      <c r="C11" s="11">
        <v>587</v>
      </c>
      <c r="D11" s="11">
        <v>846</v>
      </c>
    </row>
    <row r="12" spans="1:7" ht="19.5" customHeight="1" x14ac:dyDescent="0.25">
      <c r="A12" s="6" t="s">
        <v>34</v>
      </c>
      <c r="B12" s="11">
        <v>103</v>
      </c>
      <c r="C12" s="11">
        <v>108</v>
      </c>
      <c r="D12" s="11">
        <v>129</v>
      </c>
    </row>
    <row r="13" spans="1:7" ht="19.5" customHeight="1" x14ac:dyDescent="0.25">
      <c r="A13" s="4" t="s">
        <v>35</v>
      </c>
      <c r="B13" s="11">
        <v>116</v>
      </c>
      <c r="C13" s="11">
        <v>127</v>
      </c>
      <c r="D13" s="11">
        <v>120</v>
      </c>
    </row>
    <row r="14" spans="1:7" ht="19.5" customHeight="1" x14ac:dyDescent="0.25">
      <c r="A14" s="6" t="s">
        <v>36</v>
      </c>
      <c r="B14" s="11">
        <v>455</v>
      </c>
      <c r="C14" s="11">
        <v>455</v>
      </c>
      <c r="D14" s="11">
        <v>505</v>
      </c>
    </row>
    <row r="15" spans="1:7" ht="19.5" customHeight="1" x14ac:dyDescent="0.25">
      <c r="A15" s="4" t="s">
        <v>37</v>
      </c>
      <c r="B15" s="11">
        <v>118</v>
      </c>
      <c r="C15" s="11">
        <v>152</v>
      </c>
      <c r="D15" s="11">
        <v>164</v>
      </c>
    </row>
    <row r="16" spans="1:7" ht="19.5" customHeight="1" x14ac:dyDescent="0.25">
      <c r="A16" s="6" t="s">
        <v>38</v>
      </c>
      <c r="B16" s="11">
        <v>15</v>
      </c>
      <c r="C16" s="11">
        <v>33</v>
      </c>
      <c r="D16" s="11">
        <v>25</v>
      </c>
    </row>
    <row r="17" spans="1:4" ht="19.5" customHeight="1" x14ac:dyDescent="0.25">
      <c r="A17" s="4" t="s">
        <v>39</v>
      </c>
      <c r="B17" s="11">
        <v>351</v>
      </c>
      <c r="C17" s="11">
        <v>451</v>
      </c>
      <c r="D17" s="11">
        <v>421</v>
      </c>
    </row>
    <row r="18" spans="1:4" ht="19.5" customHeight="1" x14ac:dyDescent="0.25">
      <c r="A18" s="6" t="s">
        <v>40</v>
      </c>
      <c r="B18" s="11">
        <v>244</v>
      </c>
      <c r="C18" s="11">
        <v>234</v>
      </c>
      <c r="D18" s="11">
        <v>286</v>
      </c>
    </row>
    <row r="19" spans="1:4" ht="19.5" customHeight="1" x14ac:dyDescent="0.25">
      <c r="A19" s="4" t="s">
        <v>41</v>
      </c>
      <c r="B19" s="11">
        <v>518</v>
      </c>
      <c r="C19" s="11">
        <v>579</v>
      </c>
      <c r="D19" s="11">
        <v>604</v>
      </c>
    </row>
    <row r="20" spans="1:4" ht="19.5" customHeight="1" x14ac:dyDescent="0.25">
      <c r="A20" s="6" t="s">
        <v>42</v>
      </c>
      <c r="B20" s="11">
        <v>423</v>
      </c>
      <c r="C20" s="11">
        <v>460</v>
      </c>
      <c r="D20" s="11">
        <v>474</v>
      </c>
    </row>
    <row r="21" spans="1:4" ht="19.5" customHeight="1" x14ac:dyDescent="0.25">
      <c r="A21" s="4" t="s">
        <v>43</v>
      </c>
      <c r="B21" s="11">
        <v>212</v>
      </c>
      <c r="C21" s="11">
        <v>190</v>
      </c>
      <c r="D21" s="11">
        <v>273</v>
      </c>
    </row>
    <row r="22" spans="1:4" ht="19.5" customHeight="1" x14ac:dyDescent="0.25">
      <c r="A22" s="2" t="s">
        <v>44</v>
      </c>
      <c r="B22" s="13">
        <v>6499</v>
      </c>
      <c r="C22" s="13">
        <v>6735</v>
      </c>
      <c r="D22" s="13">
        <v>7228</v>
      </c>
    </row>
    <row r="23" spans="1:4" ht="28.5" customHeight="1" x14ac:dyDescent="0.25">
      <c r="A23" s="27" t="s">
        <v>45</v>
      </c>
      <c r="B23" s="27"/>
      <c r="C23" s="27"/>
      <c r="D23" s="27"/>
    </row>
  </sheetData>
  <mergeCells count="3">
    <mergeCell ref="A1:G1"/>
    <mergeCell ref="A2:G2"/>
    <mergeCell ref="A23:D23"/>
  </mergeCells>
  <pageMargins left="0.75" right="0.75" top="1" bottom="1" header="0.511811023622047" footer="0.511811023622047"/>
  <pageSetup paperSize="9" orientation="portrait" horizontalDpi="300" verticalDpi="300" r:id="rId1"/>
  <ignoredErrors>
    <ignoredError sqref="B3:D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62"/>
  <sheetViews>
    <sheetView showGridLines="0" view="pageBreakPreview" zoomScaleNormal="100" zoomScaleSheetLayoutView="100" workbookViewId="0">
      <pane ySplit="3" topLeftCell="A4" activePane="bottomLeft" state="frozen"/>
      <selection pane="bottomLeft" activeCell="C21" sqref="C21"/>
    </sheetView>
  </sheetViews>
  <sheetFormatPr baseColWidth="10" defaultColWidth="8.7109375" defaultRowHeight="15" x14ac:dyDescent="0.25"/>
  <cols>
    <col min="1" max="1" width="6" customWidth="1"/>
    <col min="2" max="2" width="36" customWidth="1"/>
    <col min="3" max="3" width="16" customWidth="1"/>
  </cols>
  <sheetData>
    <row r="1" spans="1:8" ht="21.75" customHeight="1" x14ac:dyDescent="0.25">
      <c r="A1" s="26" t="s">
        <v>46</v>
      </c>
      <c r="B1" s="26"/>
      <c r="C1" s="26"/>
      <c r="D1" s="26"/>
      <c r="E1" s="26"/>
      <c r="F1" s="26"/>
      <c r="G1" s="26"/>
      <c r="H1" s="26"/>
    </row>
    <row r="2" spans="1:8" x14ac:dyDescent="0.25">
      <c r="A2" s="28" t="s">
        <v>117</v>
      </c>
      <c r="B2" s="24"/>
      <c r="C2" s="24"/>
      <c r="D2" s="24"/>
      <c r="E2" s="24"/>
      <c r="F2" s="24"/>
      <c r="G2" s="24"/>
      <c r="H2" s="24"/>
    </row>
    <row r="3" spans="1:8" ht="23.25" customHeight="1" x14ac:dyDescent="0.25">
      <c r="A3" s="1" t="s">
        <v>47</v>
      </c>
      <c r="B3" s="1" t="s">
        <v>48</v>
      </c>
      <c r="C3" s="1" t="s">
        <v>49</v>
      </c>
    </row>
    <row r="4" spans="1:8" ht="17.25" customHeight="1" x14ac:dyDescent="0.25">
      <c r="A4" s="7">
        <v>1</v>
      </c>
      <c r="B4" s="6" t="s">
        <v>50</v>
      </c>
      <c r="C4" s="11">
        <v>18591</v>
      </c>
    </row>
    <row r="5" spans="1:8" ht="17.25" customHeight="1" x14ac:dyDescent="0.25">
      <c r="A5" s="5">
        <v>2</v>
      </c>
      <c r="B5" s="4" t="s">
        <v>51</v>
      </c>
      <c r="C5" s="12">
        <v>6771</v>
      </c>
    </row>
    <row r="6" spans="1:8" ht="17.25" customHeight="1" x14ac:dyDescent="0.25">
      <c r="A6" s="3">
        <v>3</v>
      </c>
      <c r="B6" s="2" t="s">
        <v>52</v>
      </c>
      <c r="C6" s="13">
        <v>6499</v>
      </c>
    </row>
    <row r="7" spans="1:8" ht="17.25" customHeight="1" x14ac:dyDescent="0.25">
      <c r="A7" s="5">
        <v>4</v>
      </c>
      <c r="B7" s="4" t="s">
        <v>53</v>
      </c>
      <c r="C7" s="12">
        <v>4581</v>
      </c>
    </row>
    <row r="8" spans="1:8" ht="17.25" customHeight="1" x14ac:dyDescent="0.25">
      <c r="A8" s="7">
        <v>5</v>
      </c>
      <c r="B8" s="6" t="s">
        <v>54</v>
      </c>
      <c r="C8" s="11">
        <v>4113</v>
      </c>
    </row>
    <row r="9" spans="1:8" ht="17.25" customHeight="1" x14ac:dyDescent="0.25">
      <c r="A9" s="5">
        <v>6</v>
      </c>
      <c r="B9" s="4" t="s">
        <v>55</v>
      </c>
      <c r="C9" s="12">
        <v>3983</v>
      </c>
    </row>
    <row r="10" spans="1:8" ht="17.25" customHeight="1" x14ac:dyDescent="0.25">
      <c r="A10" s="7">
        <v>7</v>
      </c>
      <c r="B10" s="6" t="s">
        <v>56</v>
      </c>
      <c r="C10" s="11">
        <v>3687</v>
      </c>
    </row>
    <row r="11" spans="1:8" ht="17.25" customHeight="1" x14ac:dyDescent="0.25">
      <c r="A11" s="5">
        <v>8</v>
      </c>
      <c r="B11" s="4" t="s">
        <v>57</v>
      </c>
      <c r="C11" s="12">
        <v>2932</v>
      </c>
    </row>
    <row r="12" spans="1:8" ht="17.25" customHeight="1" x14ac:dyDescent="0.25">
      <c r="A12" s="7">
        <v>9</v>
      </c>
      <c r="B12" s="6" t="s">
        <v>58</v>
      </c>
      <c r="C12" s="11">
        <v>2446</v>
      </c>
    </row>
    <row r="13" spans="1:8" ht="17.25" customHeight="1" x14ac:dyDescent="0.25">
      <c r="A13" s="5">
        <v>10</v>
      </c>
      <c r="B13" s="4" t="s">
        <v>59</v>
      </c>
      <c r="C13" s="12">
        <v>2072</v>
      </c>
    </row>
    <row r="14" spans="1:8" ht="17.25" customHeight="1" x14ac:dyDescent="0.25">
      <c r="A14" s="7">
        <v>11</v>
      </c>
      <c r="B14" s="6" t="s">
        <v>60</v>
      </c>
      <c r="C14" s="11">
        <v>1954</v>
      </c>
    </row>
    <row r="15" spans="1:8" ht="17.25" customHeight="1" x14ac:dyDescent="0.25">
      <c r="A15" s="5">
        <v>12</v>
      </c>
      <c r="B15" s="4" t="s">
        <v>61</v>
      </c>
      <c r="C15" s="12">
        <v>1870</v>
      </c>
    </row>
    <row r="16" spans="1:8" ht="17.25" customHeight="1" x14ac:dyDescent="0.25">
      <c r="A16" s="7">
        <v>13</v>
      </c>
      <c r="B16" s="6" t="s">
        <v>62</v>
      </c>
      <c r="C16" s="11">
        <v>1744</v>
      </c>
    </row>
    <row r="17" spans="1:3" ht="17.25" customHeight="1" x14ac:dyDescent="0.25">
      <c r="A17" s="5">
        <v>14</v>
      </c>
      <c r="B17" s="4" t="s">
        <v>63</v>
      </c>
      <c r="C17" s="12">
        <v>1551</v>
      </c>
    </row>
    <row r="18" spans="1:3" ht="17.25" customHeight="1" x14ac:dyDescent="0.25">
      <c r="A18" s="7">
        <v>15</v>
      </c>
      <c r="B18" s="6" t="s">
        <v>64</v>
      </c>
      <c r="C18" s="11">
        <v>1343</v>
      </c>
    </row>
    <row r="19" spans="1:3" ht="17.25" customHeight="1" x14ac:dyDescent="0.25">
      <c r="A19" s="5">
        <v>16</v>
      </c>
      <c r="B19" s="4" t="s">
        <v>65</v>
      </c>
      <c r="C19" s="12">
        <v>1156</v>
      </c>
    </row>
    <row r="20" spans="1:3" ht="17.25" customHeight="1" x14ac:dyDescent="0.25">
      <c r="A20" s="7">
        <v>17</v>
      </c>
      <c r="B20" s="6" t="s">
        <v>66</v>
      </c>
      <c r="C20" s="11">
        <v>1047</v>
      </c>
    </row>
    <row r="21" spans="1:3" ht="17.25" customHeight="1" x14ac:dyDescent="0.25">
      <c r="A21" s="5">
        <v>18</v>
      </c>
      <c r="B21" s="4" t="s">
        <v>67</v>
      </c>
      <c r="C21" s="12">
        <v>1037</v>
      </c>
    </row>
    <row r="22" spans="1:3" ht="17.25" customHeight="1" x14ac:dyDescent="0.25">
      <c r="A22" s="7">
        <v>19</v>
      </c>
      <c r="B22" s="6" t="s">
        <v>68</v>
      </c>
      <c r="C22" s="11">
        <v>988</v>
      </c>
    </row>
    <row r="23" spans="1:3" ht="17.25" customHeight="1" x14ac:dyDescent="0.25">
      <c r="A23" s="5">
        <v>20</v>
      </c>
      <c r="B23" s="4" t="s">
        <v>69</v>
      </c>
      <c r="C23" s="12">
        <v>982</v>
      </c>
    </row>
    <row r="24" spans="1:3" ht="17.25" customHeight="1" x14ac:dyDescent="0.25">
      <c r="A24" s="7">
        <v>21</v>
      </c>
      <c r="B24" s="6" t="s">
        <v>70</v>
      </c>
      <c r="C24" s="11">
        <v>980</v>
      </c>
    </row>
    <row r="25" spans="1:3" ht="17.25" customHeight="1" x14ac:dyDescent="0.25">
      <c r="A25" s="5">
        <v>22</v>
      </c>
      <c r="B25" s="4" t="s">
        <v>71</v>
      </c>
      <c r="C25" s="12">
        <v>950</v>
      </c>
    </row>
    <row r="26" spans="1:3" ht="17.25" customHeight="1" x14ac:dyDescent="0.25">
      <c r="A26" s="7">
        <v>23</v>
      </c>
      <c r="B26" s="6" t="s">
        <v>72</v>
      </c>
      <c r="C26" s="11">
        <v>924</v>
      </c>
    </row>
    <row r="27" spans="1:3" ht="17.25" customHeight="1" x14ac:dyDescent="0.25">
      <c r="A27" s="5">
        <v>24</v>
      </c>
      <c r="B27" s="4" t="s">
        <v>73</v>
      </c>
      <c r="C27" s="12">
        <v>873</v>
      </c>
    </row>
    <row r="28" spans="1:3" ht="17.25" customHeight="1" x14ac:dyDescent="0.25">
      <c r="A28" s="7">
        <v>25</v>
      </c>
      <c r="B28" s="6" t="s">
        <v>74</v>
      </c>
      <c r="C28" s="11">
        <v>825</v>
      </c>
    </row>
    <row r="29" spans="1:3" ht="17.25" customHeight="1" x14ac:dyDescent="0.25">
      <c r="A29" s="5">
        <v>26</v>
      </c>
      <c r="B29" s="4" t="s">
        <v>75</v>
      </c>
      <c r="C29" s="12">
        <v>800</v>
      </c>
    </row>
    <row r="30" spans="1:3" ht="17.25" customHeight="1" x14ac:dyDescent="0.25">
      <c r="A30" s="7">
        <v>27</v>
      </c>
      <c r="B30" s="6" t="s">
        <v>76</v>
      </c>
      <c r="C30" s="11">
        <v>772</v>
      </c>
    </row>
    <row r="31" spans="1:3" ht="17.25" customHeight="1" x14ac:dyDescent="0.25">
      <c r="A31" s="5">
        <v>28</v>
      </c>
      <c r="B31" s="4" t="s">
        <v>77</v>
      </c>
      <c r="C31" s="12">
        <v>667</v>
      </c>
    </row>
    <row r="32" spans="1:3" ht="17.25" customHeight="1" x14ac:dyDescent="0.25">
      <c r="A32" s="7">
        <v>29</v>
      </c>
      <c r="B32" s="6" t="s">
        <v>78</v>
      </c>
      <c r="C32" s="11">
        <v>647</v>
      </c>
    </row>
    <row r="33" spans="1:3" ht="17.25" customHeight="1" x14ac:dyDescent="0.25">
      <c r="A33" s="5">
        <v>30</v>
      </c>
      <c r="B33" s="4" t="s">
        <v>79</v>
      </c>
      <c r="C33" s="12">
        <v>641</v>
      </c>
    </row>
    <row r="34" spans="1:3" ht="17.25" customHeight="1" x14ac:dyDescent="0.25">
      <c r="A34" s="7">
        <v>31</v>
      </c>
      <c r="B34" s="6" t="s">
        <v>80</v>
      </c>
      <c r="C34" s="11">
        <v>639</v>
      </c>
    </row>
    <row r="35" spans="1:3" ht="17.25" customHeight="1" x14ac:dyDescent="0.25">
      <c r="A35" s="5">
        <v>32</v>
      </c>
      <c r="B35" s="4" t="s">
        <v>81</v>
      </c>
      <c r="C35" s="12">
        <v>610</v>
      </c>
    </row>
    <row r="36" spans="1:3" ht="17.25" customHeight="1" x14ac:dyDescent="0.25">
      <c r="A36" s="7">
        <v>33</v>
      </c>
      <c r="B36" s="6" t="s">
        <v>82</v>
      </c>
      <c r="C36" s="11">
        <v>569</v>
      </c>
    </row>
    <row r="37" spans="1:3" ht="17.25" customHeight="1" x14ac:dyDescent="0.25">
      <c r="A37" s="5">
        <v>34</v>
      </c>
      <c r="B37" s="4" t="s">
        <v>83</v>
      </c>
      <c r="C37" s="12">
        <v>562</v>
      </c>
    </row>
    <row r="38" spans="1:3" ht="17.25" customHeight="1" x14ac:dyDescent="0.25">
      <c r="A38" s="7">
        <v>35</v>
      </c>
      <c r="B38" s="6" t="s">
        <v>84</v>
      </c>
      <c r="C38" s="11">
        <v>497</v>
      </c>
    </row>
    <row r="39" spans="1:3" ht="17.25" customHeight="1" x14ac:dyDescent="0.25">
      <c r="A39" s="5">
        <v>36</v>
      </c>
      <c r="B39" s="4" t="s">
        <v>85</v>
      </c>
      <c r="C39" s="12">
        <v>490</v>
      </c>
    </row>
    <row r="40" spans="1:3" ht="17.25" customHeight="1" x14ac:dyDescent="0.25">
      <c r="A40" s="7">
        <v>37</v>
      </c>
      <c r="B40" s="6" t="s">
        <v>86</v>
      </c>
      <c r="C40" s="11">
        <v>481</v>
      </c>
    </row>
    <row r="41" spans="1:3" ht="17.25" customHeight="1" x14ac:dyDescent="0.25">
      <c r="A41" s="5">
        <v>38</v>
      </c>
      <c r="B41" s="4" t="s">
        <v>87</v>
      </c>
      <c r="C41" s="12">
        <v>441</v>
      </c>
    </row>
    <row r="42" spans="1:3" ht="17.25" customHeight="1" x14ac:dyDescent="0.25">
      <c r="A42" s="7">
        <v>39</v>
      </c>
      <c r="B42" s="6" t="s">
        <v>88</v>
      </c>
      <c r="C42" s="11">
        <v>393</v>
      </c>
    </row>
    <row r="43" spans="1:3" ht="17.25" customHeight="1" x14ac:dyDescent="0.25">
      <c r="A43" s="5">
        <v>40</v>
      </c>
      <c r="B43" s="4" t="s">
        <v>89</v>
      </c>
      <c r="C43" s="12">
        <v>360</v>
      </c>
    </row>
    <row r="44" spans="1:3" ht="17.25" customHeight="1" x14ac:dyDescent="0.25">
      <c r="A44" s="7">
        <v>41</v>
      </c>
      <c r="B44" s="6" t="s">
        <v>90</v>
      </c>
      <c r="C44" s="11">
        <v>358</v>
      </c>
    </row>
    <row r="45" spans="1:3" ht="17.25" customHeight="1" x14ac:dyDescent="0.25">
      <c r="A45" s="5">
        <v>42</v>
      </c>
      <c r="B45" s="4" t="s">
        <v>91</v>
      </c>
      <c r="C45" s="12">
        <v>347</v>
      </c>
    </row>
    <row r="46" spans="1:3" ht="17.25" customHeight="1" x14ac:dyDescent="0.25">
      <c r="A46" s="7">
        <v>43</v>
      </c>
      <c r="B46" s="6" t="s">
        <v>92</v>
      </c>
      <c r="C46" s="11">
        <v>339</v>
      </c>
    </row>
    <row r="47" spans="1:3" ht="17.25" customHeight="1" x14ac:dyDescent="0.25">
      <c r="A47" s="5">
        <v>44</v>
      </c>
      <c r="B47" s="4" t="s">
        <v>93</v>
      </c>
      <c r="C47" s="12">
        <v>198</v>
      </c>
    </row>
    <row r="48" spans="1:3" ht="17.25" customHeight="1" x14ac:dyDescent="0.25">
      <c r="A48" s="7">
        <v>45</v>
      </c>
      <c r="B48" s="6" t="s">
        <v>94</v>
      </c>
      <c r="C48" s="11">
        <v>193</v>
      </c>
    </row>
    <row r="49" spans="1:3" ht="17.25" customHeight="1" x14ac:dyDescent="0.25">
      <c r="A49" s="5">
        <v>46</v>
      </c>
      <c r="B49" s="4" t="s">
        <v>95</v>
      </c>
      <c r="C49" s="12">
        <v>183</v>
      </c>
    </row>
    <row r="50" spans="1:3" ht="17.25" customHeight="1" x14ac:dyDescent="0.25">
      <c r="A50" s="7">
        <v>47</v>
      </c>
      <c r="B50" s="6" t="s">
        <v>96</v>
      </c>
      <c r="C50" s="11">
        <v>163</v>
      </c>
    </row>
    <row r="51" spans="1:3" ht="17.25" customHeight="1" x14ac:dyDescent="0.25">
      <c r="A51" s="5">
        <v>48</v>
      </c>
      <c r="B51" s="4" t="s">
        <v>97</v>
      </c>
      <c r="C51" s="12">
        <v>123</v>
      </c>
    </row>
    <row r="52" spans="1:3" ht="17.25" customHeight="1" x14ac:dyDescent="0.25">
      <c r="A52" s="7">
        <v>49</v>
      </c>
      <c r="B52" s="6" t="s">
        <v>4</v>
      </c>
      <c r="C52" s="11">
        <v>119</v>
      </c>
    </row>
    <row r="53" spans="1:3" ht="17.25" customHeight="1" x14ac:dyDescent="0.25">
      <c r="A53" s="5">
        <v>50</v>
      </c>
      <c r="B53" s="4" t="s">
        <v>98</v>
      </c>
      <c r="C53" s="12">
        <v>117</v>
      </c>
    </row>
    <row r="54" spans="1:3" ht="17.25" customHeight="1" x14ac:dyDescent="0.25">
      <c r="A54" s="7">
        <v>51</v>
      </c>
      <c r="B54" s="6" t="s">
        <v>99</v>
      </c>
      <c r="C54" s="11">
        <v>71</v>
      </c>
    </row>
    <row r="55" spans="1:3" ht="17.25" customHeight="1" x14ac:dyDescent="0.25">
      <c r="A55" s="5">
        <v>52</v>
      </c>
      <c r="B55" s="4" t="s">
        <v>100</v>
      </c>
      <c r="C55" s="12">
        <v>67</v>
      </c>
    </row>
    <row r="56" spans="1:3" ht="17.25" customHeight="1" x14ac:dyDescent="0.25">
      <c r="A56" s="7">
        <v>53</v>
      </c>
      <c r="B56" s="6" t="s">
        <v>101</v>
      </c>
      <c r="C56" s="11">
        <v>67</v>
      </c>
    </row>
    <row r="57" spans="1:3" ht="17.25" customHeight="1" x14ac:dyDescent="0.25">
      <c r="A57" s="5">
        <v>54</v>
      </c>
      <c r="B57" s="4" t="s">
        <v>102</v>
      </c>
      <c r="C57" s="12">
        <v>26</v>
      </c>
    </row>
    <row r="58" spans="1:3" ht="17.25" customHeight="1" x14ac:dyDescent="0.25">
      <c r="A58" s="7">
        <v>55</v>
      </c>
      <c r="B58" s="6" t="s">
        <v>103</v>
      </c>
      <c r="C58" s="11">
        <v>17</v>
      </c>
    </row>
    <row r="59" spans="1:3" ht="17.25" customHeight="1" x14ac:dyDescent="0.25">
      <c r="A59" s="5">
        <v>56</v>
      </c>
      <c r="B59" s="4" t="s">
        <v>104</v>
      </c>
      <c r="C59" s="12">
        <v>15</v>
      </c>
    </row>
    <row r="60" spans="1:3" ht="17.25" customHeight="1" x14ac:dyDescent="0.25">
      <c r="A60" s="7">
        <v>57</v>
      </c>
      <c r="B60" s="6" t="s">
        <v>105</v>
      </c>
      <c r="C60" s="16" t="s">
        <v>116</v>
      </c>
    </row>
    <row r="61" spans="1:3" ht="20.25" customHeight="1" x14ac:dyDescent="0.25">
      <c r="A61" s="17" t="s">
        <v>106</v>
      </c>
      <c r="B61" s="18"/>
      <c r="C61" s="13">
        <f>SUM(C4:C60)</f>
        <v>84871</v>
      </c>
    </row>
    <row r="62" spans="1:3" ht="15" customHeight="1" x14ac:dyDescent="0.25">
      <c r="A62" s="29" t="s">
        <v>118</v>
      </c>
      <c r="B62" s="27"/>
      <c r="C62" s="27"/>
    </row>
  </sheetData>
  <mergeCells count="3">
    <mergeCell ref="A1:H1"/>
    <mergeCell ref="A2:H2"/>
    <mergeCell ref="A62:C62"/>
  </mergeCells>
  <pageMargins left="0.75" right="0.75" top="1" bottom="1" header="0.511811023622047" footer="0.511811023622047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4"/>
  <sheetViews>
    <sheetView showGridLines="0" view="pageBreakPreview" zoomScale="85" zoomScaleNormal="100" zoomScaleSheetLayoutView="85" workbookViewId="0">
      <pane ySplit="3" topLeftCell="A4" activePane="bottomLeft" state="frozen"/>
      <selection pane="bottomLeft" activeCell="K19" sqref="K19"/>
    </sheetView>
  </sheetViews>
  <sheetFormatPr baseColWidth="10" defaultColWidth="8.7109375" defaultRowHeight="15" x14ac:dyDescent="0.25"/>
  <cols>
    <col min="1" max="1" width="38" customWidth="1"/>
    <col min="2" max="2" width="14" customWidth="1"/>
    <col min="3" max="3" width="16" customWidth="1"/>
    <col min="4" max="4" width="10" customWidth="1"/>
    <col min="5" max="5" width="15" customWidth="1"/>
    <col min="6" max="6" width="12.85546875" customWidth="1"/>
  </cols>
  <sheetData>
    <row r="1" spans="1:8" ht="21.75" customHeight="1" x14ac:dyDescent="0.25">
      <c r="A1" s="26" t="s">
        <v>107</v>
      </c>
      <c r="B1" s="26"/>
      <c r="C1" s="26"/>
      <c r="D1" s="26"/>
      <c r="E1" s="26"/>
      <c r="F1" s="26"/>
      <c r="G1" s="26"/>
      <c r="H1" s="26"/>
    </row>
    <row r="2" spans="1:8" x14ac:dyDescent="0.25">
      <c r="A2" s="24"/>
      <c r="B2" s="24"/>
      <c r="C2" s="24"/>
      <c r="D2" s="24"/>
      <c r="E2" s="24"/>
      <c r="F2" s="24"/>
      <c r="G2" s="24"/>
      <c r="H2" s="24"/>
    </row>
    <row r="3" spans="1:8" ht="51" x14ac:dyDescent="0.25">
      <c r="A3" s="1" t="s">
        <v>0</v>
      </c>
      <c r="B3" s="1" t="s">
        <v>109</v>
      </c>
      <c r="C3" s="1" t="s">
        <v>110</v>
      </c>
      <c r="D3" s="1" t="s">
        <v>111</v>
      </c>
      <c r="E3" s="19" t="s">
        <v>120</v>
      </c>
      <c r="F3" s="20" t="s">
        <v>119</v>
      </c>
    </row>
    <row r="4" spans="1:8" ht="19.5" customHeight="1" x14ac:dyDescent="0.25">
      <c r="A4" s="4" t="s">
        <v>3</v>
      </c>
      <c r="B4" s="12">
        <v>223</v>
      </c>
      <c r="C4" s="12">
        <v>38</v>
      </c>
      <c r="D4" s="12">
        <v>120</v>
      </c>
      <c r="E4" s="12">
        <f t="shared" ref="E4:E21" si="0">B4+C4+D4</f>
        <v>381</v>
      </c>
      <c r="F4" s="21">
        <f t="shared" ref="F4:F21" si="1">(C4+D4)/E4</f>
        <v>0.41469816272965881</v>
      </c>
    </row>
    <row r="5" spans="1:8" ht="19.5" customHeight="1" x14ac:dyDescent="0.25">
      <c r="A5" s="6" t="s">
        <v>4</v>
      </c>
      <c r="B5" s="11">
        <v>492</v>
      </c>
      <c r="C5" s="11">
        <v>90</v>
      </c>
      <c r="D5" s="11">
        <v>185</v>
      </c>
      <c r="E5" s="11">
        <f t="shared" si="0"/>
        <v>767</v>
      </c>
      <c r="F5" s="22">
        <f t="shared" si="1"/>
        <v>0.35853976531942633</v>
      </c>
    </row>
    <row r="6" spans="1:8" ht="19.5" customHeight="1" x14ac:dyDescent="0.25">
      <c r="A6" s="4" t="s">
        <v>5</v>
      </c>
      <c r="B6" s="12">
        <v>40</v>
      </c>
      <c r="C6" s="12">
        <v>8</v>
      </c>
      <c r="D6" s="12">
        <v>25</v>
      </c>
      <c r="E6" s="12">
        <f t="shared" si="0"/>
        <v>73</v>
      </c>
      <c r="F6" s="21">
        <f t="shared" si="1"/>
        <v>0.45205479452054792</v>
      </c>
    </row>
    <row r="7" spans="1:8" ht="19.5" customHeight="1" x14ac:dyDescent="0.25">
      <c r="A7" s="6" t="s">
        <v>6</v>
      </c>
      <c r="B7" s="11">
        <v>13</v>
      </c>
      <c r="C7" s="11">
        <v>2</v>
      </c>
      <c r="D7" s="11">
        <v>3</v>
      </c>
      <c r="E7" s="11">
        <f t="shared" si="0"/>
        <v>18</v>
      </c>
      <c r="F7" s="22">
        <f t="shared" si="1"/>
        <v>0.27777777777777779</v>
      </c>
    </row>
    <row r="8" spans="1:8" ht="19.5" customHeight="1" x14ac:dyDescent="0.25">
      <c r="A8" s="4" t="s">
        <v>7</v>
      </c>
      <c r="B8" s="12">
        <v>234</v>
      </c>
      <c r="C8" s="12">
        <v>47</v>
      </c>
      <c r="D8" s="12">
        <v>108</v>
      </c>
      <c r="E8" s="12">
        <f t="shared" si="0"/>
        <v>389</v>
      </c>
      <c r="F8" s="21">
        <f t="shared" si="1"/>
        <v>0.39845758354755784</v>
      </c>
    </row>
    <row r="9" spans="1:8" ht="19.5" customHeight="1" x14ac:dyDescent="0.25">
      <c r="A9" s="6" t="s">
        <v>8</v>
      </c>
      <c r="B9" s="11">
        <v>140</v>
      </c>
      <c r="C9" s="11">
        <v>15</v>
      </c>
      <c r="D9" s="11">
        <v>39</v>
      </c>
      <c r="E9" s="11">
        <f t="shared" si="0"/>
        <v>194</v>
      </c>
      <c r="F9" s="22">
        <f t="shared" si="1"/>
        <v>0.27835051546391754</v>
      </c>
    </row>
    <row r="10" spans="1:8" ht="19.5" customHeight="1" x14ac:dyDescent="0.25">
      <c r="A10" s="4" t="s">
        <v>9</v>
      </c>
      <c r="B10" s="12">
        <v>628</v>
      </c>
      <c r="C10" s="12">
        <v>123</v>
      </c>
      <c r="D10" s="12">
        <v>407</v>
      </c>
      <c r="E10" s="12">
        <f t="shared" si="0"/>
        <v>1158</v>
      </c>
      <c r="F10" s="21">
        <f t="shared" si="1"/>
        <v>0.45768566493955093</v>
      </c>
    </row>
    <row r="11" spans="1:8" ht="19.5" customHeight="1" x14ac:dyDescent="0.25">
      <c r="A11" s="6" t="s">
        <v>10</v>
      </c>
      <c r="B11" s="11">
        <v>306</v>
      </c>
      <c r="C11" s="11">
        <v>47</v>
      </c>
      <c r="D11" s="11">
        <v>186</v>
      </c>
      <c r="E11" s="11">
        <f t="shared" si="0"/>
        <v>539</v>
      </c>
      <c r="F11" s="22">
        <f t="shared" si="1"/>
        <v>0.43228200371057512</v>
      </c>
    </row>
    <row r="12" spans="1:8" ht="19.5" customHeight="1" x14ac:dyDescent="0.25">
      <c r="A12" s="4" t="s">
        <v>11</v>
      </c>
      <c r="B12" s="12">
        <v>59</v>
      </c>
      <c r="C12" s="12">
        <v>6</v>
      </c>
      <c r="D12" s="12">
        <v>12</v>
      </c>
      <c r="E12" s="12">
        <f t="shared" si="0"/>
        <v>77</v>
      </c>
      <c r="F12" s="21">
        <f t="shared" si="1"/>
        <v>0.23376623376623376</v>
      </c>
    </row>
    <row r="13" spans="1:8" ht="19.5" customHeight="1" x14ac:dyDescent="0.25">
      <c r="A13" s="6" t="s">
        <v>12</v>
      </c>
      <c r="B13" s="11">
        <v>58</v>
      </c>
      <c r="C13" s="11">
        <v>9</v>
      </c>
      <c r="D13" s="11">
        <v>49</v>
      </c>
      <c r="E13" s="11">
        <f t="shared" si="0"/>
        <v>116</v>
      </c>
      <c r="F13" s="22">
        <f t="shared" si="1"/>
        <v>0.5</v>
      </c>
    </row>
    <row r="14" spans="1:8" ht="19.5" customHeight="1" x14ac:dyDescent="0.25">
      <c r="A14" s="4" t="s">
        <v>13</v>
      </c>
      <c r="B14" s="12">
        <v>230</v>
      </c>
      <c r="C14" s="12">
        <v>36</v>
      </c>
      <c r="D14" s="12">
        <v>98</v>
      </c>
      <c r="E14" s="12">
        <f t="shared" si="0"/>
        <v>364</v>
      </c>
      <c r="F14" s="21">
        <f t="shared" si="1"/>
        <v>0.36813186813186816</v>
      </c>
    </row>
    <row r="15" spans="1:8" ht="19.5" customHeight="1" x14ac:dyDescent="0.25">
      <c r="A15" s="6" t="s">
        <v>14</v>
      </c>
      <c r="B15" s="11">
        <v>89</v>
      </c>
      <c r="C15" s="11">
        <v>13</v>
      </c>
      <c r="D15" s="11">
        <v>45</v>
      </c>
      <c r="E15" s="11">
        <f t="shared" si="0"/>
        <v>147</v>
      </c>
      <c r="F15" s="22">
        <f t="shared" si="1"/>
        <v>0.39455782312925169</v>
      </c>
    </row>
    <row r="16" spans="1:8" ht="19.5" customHeight="1" x14ac:dyDescent="0.25">
      <c r="A16" s="4" t="s">
        <v>16</v>
      </c>
      <c r="B16" s="12">
        <v>324</v>
      </c>
      <c r="C16" s="12">
        <v>39</v>
      </c>
      <c r="D16" s="12">
        <v>76</v>
      </c>
      <c r="E16" s="12">
        <f t="shared" si="0"/>
        <v>439</v>
      </c>
      <c r="F16" s="21">
        <f t="shared" si="1"/>
        <v>0.26195899772209569</v>
      </c>
    </row>
    <row r="17" spans="1:6" ht="19.5" customHeight="1" x14ac:dyDescent="0.25">
      <c r="A17" s="6" t="s">
        <v>17</v>
      </c>
      <c r="B17" s="11">
        <v>115</v>
      </c>
      <c r="C17" s="11">
        <v>29</v>
      </c>
      <c r="D17" s="11">
        <v>83</v>
      </c>
      <c r="E17" s="11">
        <f t="shared" si="0"/>
        <v>227</v>
      </c>
      <c r="F17" s="22">
        <f t="shared" si="1"/>
        <v>0.4933920704845815</v>
      </c>
    </row>
    <row r="18" spans="1:6" ht="19.5" customHeight="1" x14ac:dyDescent="0.25">
      <c r="A18" s="4" t="s">
        <v>18</v>
      </c>
      <c r="B18" s="12">
        <v>208</v>
      </c>
      <c r="C18" s="12">
        <v>58</v>
      </c>
      <c r="D18" s="12">
        <v>188</v>
      </c>
      <c r="E18" s="12">
        <f t="shared" si="0"/>
        <v>454</v>
      </c>
      <c r="F18" s="21">
        <f t="shared" si="1"/>
        <v>0.54185022026431717</v>
      </c>
    </row>
    <row r="19" spans="1:6" ht="19.5" customHeight="1" x14ac:dyDescent="0.25">
      <c r="A19" s="6" t="s">
        <v>19</v>
      </c>
      <c r="B19" s="11">
        <v>227</v>
      </c>
      <c r="C19" s="11">
        <v>31</v>
      </c>
      <c r="D19" s="11">
        <v>147</v>
      </c>
      <c r="E19" s="11">
        <f t="shared" si="0"/>
        <v>405</v>
      </c>
      <c r="F19" s="22">
        <f t="shared" si="1"/>
        <v>0.43950617283950616</v>
      </c>
    </row>
    <row r="20" spans="1:6" ht="19.5" customHeight="1" x14ac:dyDescent="0.25">
      <c r="A20" s="4" t="s">
        <v>20</v>
      </c>
      <c r="B20" s="12">
        <v>70</v>
      </c>
      <c r="C20" s="12">
        <v>21</v>
      </c>
      <c r="D20" s="12">
        <v>73</v>
      </c>
      <c r="E20" s="12">
        <f t="shared" si="0"/>
        <v>164</v>
      </c>
      <c r="F20" s="21">
        <f t="shared" si="1"/>
        <v>0.57317073170731703</v>
      </c>
    </row>
    <row r="21" spans="1:6" ht="19.5" customHeight="1" x14ac:dyDescent="0.25">
      <c r="A21" s="6" t="s">
        <v>112</v>
      </c>
      <c r="B21" s="11">
        <v>27</v>
      </c>
      <c r="C21" s="11">
        <v>3</v>
      </c>
      <c r="D21" s="11">
        <v>3</v>
      </c>
      <c r="E21" s="11">
        <f t="shared" si="0"/>
        <v>33</v>
      </c>
      <c r="F21" s="22">
        <f t="shared" si="1"/>
        <v>0.18181818181818182</v>
      </c>
    </row>
    <row r="22" spans="1:6" ht="19.5" customHeight="1" x14ac:dyDescent="0.25">
      <c r="A22" s="2" t="s">
        <v>44</v>
      </c>
      <c r="B22" s="13">
        <v>3483</v>
      </c>
      <c r="C22" s="13">
        <v>615</v>
      </c>
      <c r="D22" s="13">
        <v>1847</v>
      </c>
      <c r="E22" s="13">
        <f>B22+C22+D22</f>
        <v>5945</v>
      </c>
      <c r="F22" s="14">
        <f>(C22+D22)/E22</f>
        <v>0.41412952060555086</v>
      </c>
    </row>
    <row r="23" spans="1:6" x14ac:dyDescent="0.25">
      <c r="A23" s="30" t="s">
        <v>108</v>
      </c>
      <c r="B23" s="30"/>
      <c r="C23" s="30"/>
      <c r="D23" s="30"/>
      <c r="E23" s="30"/>
      <c r="F23" s="30"/>
    </row>
    <row r="24" spans="1:6" x14ac:dyDescent="0.25">
      <c r="A24" s="30" t="s">
        <v>113</v>
      </c>
      <c r="B24" s="30"/>
      <c r="C24" s="30"/>
      <c r="D24" s="30"/>
      <c r="E24" s="30"/>
      <c r="F24" s="30"/>
    </row>
  </sheetData>
  <mergeCells count="4">
    <mergeCell ref="A1:H1"/>
    <mergeCell ref="A2:H2"/>
    <mergeCell ref="A23:F23"/>
    <mergeCell ref="A24:F24"/>
  </mergeCells>
  <pageMargins left="0.75" right="0.75" top="1" bottom="1" header="0.511811023622047" footer="0.511811023622047"/>
  <pageSetup paperSize="9" scale="81" orientation="portrait" horizontalDpi="300" verticalDpi="300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1. Distribución por facultad</vt:lpstr>
      <vt:lpstr>2. Evolución 2023-2025</vt:lpstr>
      <vt:lpstr>3. Comparativa UUNN 2023</vt:lpstr>
      <vt:lpstr>4. Primera generación</vt:lpstr>
      <vt:lpstr>'1. Distribución por facultad'!Área_de_impresión</vt:lpstr>
      <vt:lpstr>'2. Evolución 2023-2025'!Área_de_impresión</vt:lpstr>
      <vt:lpstr>'3. Comparativa UUNN 2023'!Área_de_impresión</vt:lpstr>
      <vt:lpstr>'4. Primera generación'!Área_de_impresión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Paula Draghi</cp:lastModifiedBy>
  <cp:revision>1</cp:revision>
  <cp:lastPrinted>2026-05-27T12:53:45Z</cp:lastPrinted>
  <dcterms:created xsi:type="dcterms:W3CDTF">2026-05-27T12:30:23Z</dcterms:created>
  <dcterms:modified xsi:type="dcterms:W3CDTF">2026-05-27T12:56:29Z</dcterms:modified>
  <dc:language>en-US</dc:language>
</cp:coreProperties>
</file>