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5775" activeTab="0"/>
  </bookViews>
  <sheets>
    <sheet name="GBO" sheetId="1" r:id="rId1"/>
  </sheets>
  <definedNames/>
  <calcPr fullCalcOnLoad="1"/>
</workbook>
</file>

<file path=xl/sharedStrings.xml><?xml version="1.0" encoding="utf-8"?>
<sst xmlns="http://schemas.openxmlformats.org/spreadsheetml/2006/main" count="390" uniqueCount="144">
  <si>
    <t>OBRA</t>
  </si>
  <si>
    <t>UNIDAD ACADEMICA</t>
  </si>
  <si>
    <t>UBICACIÓN</t>
  </si>
  <si>
    <t>MONTO (pesos)</t>
  </si>
  <si>
    <t>ESTADO</t>
  </si>
  <si>
    <t>Anteproyecto Terminado</t>
  </si>
  <si>
    <t>Nuevo Edificio Etapa I</t>
  </si>
  <si>
    <t>Facultad de Informática</t>
  </si>
  <si>
    <t>50 e/ 120 y 121</t>
  </si>
  <si>
    <t>Gob. Nacional</t>
  </si>
  <si>
    <t>Nuevo Edificio Etapa II</t>
  </si>
  <si>
    <t>Proyecto Terminado</t>
  </si>
  <si>
    <t>Facultad de Ingeniería</t>
  </si>
  <si>
    <t>Nuevo Edificio Ingeniería Química</t>
  </si>
  <si>
    <t>Nuevo Edificio Agrimensura</t>
  </si>
  <si>
    <t>Para Adjudicar</t>
  </si>
  <si>
    <t>Dpto de Física Etapa I</t>
  </si>
  <si>
    <t>47 y 115</t>
  </si>
  <si>
    <t>Facultad de Cs. Exactas</t>
  </si>
  <si>
    <t>CONICET</t>
  </si>
  <si>
    <t>Obra en Estudio</t>
  </si>
  <si>
    <t>Edificio CIDCA Etapa I</t>
  </si>
  <si>
    <t>Edificio CIDCA Etapa II</t>
  </si>
  <si>
    <t>Restauración Colegio Nacional</t>
  </si>
  <si>
    <t>1 y 49</t>
  </si>
  <si>
    <t>Mejoras Edilicias y Traslados entrepiso Colegio Nacional</t>
  </si>
  <si>
    <t>Proyecto En Ejecución</t>
  </si>
  <si>
    <t>Venta Islas Entre Ríos</t>
  </si>
  <si>
    <t>Facultad de Arquitectura</t>
  </si>
  <si>
    <t>47 y 117</t>
  </si>
  <si>
    <t>Colegio Nacional</t>
  </si>
  <si>
    <t>Anteproyecto En Ejecución</t>
  </si>
  <si>
    <t>50 y 115</t>
  </si>
  <si>
    <t>Obra Terminada 2007</t>
  </si>
  <si>
    <t>H.C.D Pcia. Bs. As.</t>
  </si>
  <si>
    <t>Presupuesto UNLP</t>
  </si>
  <si>
    <t>Obra Terminada 2005</t>
  </si>
  <si>
    <t>Aula Pabellón Sudeste Etapa I</t>
  </si>
  <si>
    <t>47 y 117 nº 162</t>
  </si>
  <si>
    <t>Aula Pabellón Sudeste Etapa II</t>
  </si>
  <si>
    <t>Cerco Divisorio con vías del FFCC</t>
  </si>
  <si>
    <t>Adecuación Museo de Materiales</t>
  </si>
  <si>
    <t>Construcción Aulas Etapa I</t>
  </si>
  <si>
    <t>Construcción Aulas Etapa II</t>
  </si>
  <si>
    <t>Obra Terminada 2008</t>
  </si>
  <si>
    <t>Obra Terminada 2006</t>
  </si>
  <si>
    <t>1 y 47</t>
  </si>
  <si>
    <t>Reparación frente Dpto. Matemáticas</t>
  </si>
  <si>
    <t>Instalación de gas Dpto. Matemáticas</t>
  </si>
  <si>
    <t>Reparación subsuelo Dpto Matemáticas</t>
  </si>
  <si>
    <t>Cielorrasos Dpto. Matemáticas</t>
  </si>
  <si>
    <t>Retiro de Lajas del Perimetro exterior</t>
  </si>
  <si>
    <t>Reparación Filtraciones</t>
  </si>
  <si>
    <t>Reubicación Dpto. de Ingeniería Química</t>
  </si>
  <si>
    <t>Reubicación Carpinterías Dpto. de Ingeniería Química</t>
  </si>
  <si>
    <t>64 y Diag.113</t>
  </si>
  <si>
    <t>Reparación de Daños estructurales</t>
  </si>
  <si>
    <t>Facultad de Odontología</t>
  </si>
  <si>
    <t>1 y 50</t>
  </si>
  <si>
    <t>Reemplazo de instalaciones de Agua</t>
  </si>
  <si>
    <t>IEF</t>
  </si>
  <si>
    <t>50 y 117</t>
  </si>
  <si>
    <t>Consultorios</t>
  </si>
  <si>
    <t>Reparación de Cornisa, escalera y varios</t>
  </si>
  <si>
    <t>Reparaciones Varias</t>
  </si>
  <si>
    <t>Escuela Graduada Joaquín V. González</t>
  </si>
  <si>
    <t>Reciclajes varios Canchas de Paddle</t>
  </si>
  <si>
    <t>Obra En Ejecución</t>
  </si>
  <si>
    <t>Cubiertas Dpto. Química</t>
  </si>
  <si>
    <t>Ampliación Unidad Productora de Medicamentos</t>
  </si>
  <si>
    <t>Fondo de Salud</t>
  </si>
  <si>
    <t>En proceso Licitatorio</t>
  </si>
  <si>
    <t>Construcción Hospital Escuela Etapa I</t>
  </si>
  <si>
    <t>Construcción Hospital Escuela Etapa II</t>
  </si>
  <si>
    <t>Construcción Hospital Escuela Etapa III</t>
  </si>
  <si>
    <t>Ampliación Unidad de Medicamentos.</t>
  </si>
  <si>
    <t>Laboratorio Aeronáutica</t>
  </si>
  <si>
    <t>Laboratorio LEICI</t>
  </si>
  <si>
    <t>Readecuación Laboratorios de  Dpto. Física (subsuelo)</t>
  </si>
  <si>
    <t>INIFTA</t>
  </si>
  <si>
    <t>Ministerio de Ciencia y Tecnología e Innovación Productiva PRAMIN 2008</t>
  </si>
  <si>
    <t>48 y 115</t>
  </si>
  <si>
    <t>49 y 115</t>
  </si>
  <si>
    <t>Presupuesto UNLP y Recursos Propios IEF</t>
  </si>
  <si>
    <t>Reparación Patio</t>
  </si>
  <si>
    <t>50 e/ 117 y118</t>
  </si>
  <si>
    <t>50 e/ 117 y 118</t>
  </si>
  <si>
    <t>Reparación Cubierta Escuela Graduada Joaquín V. González</t>
  </si>
  <si>
    <t>Obra En Ejecución. Final de Obra: Mayo 2008</t>
  </si>
  <si>
    <t>Recursos Propios del Colegio</t>
  </si>
  <si>
    <t>Recursos UNLP y Recursos de la Facultad</t>
  </si>
  <si>
    <t>Obra Terminada 2004</t>
  </si>
  <si>
    <t>En Proceso Licitatorio</t>
  </si>
  <si>
    <t>Reparación Canaletas</t>
  </si>
  <si>
    <t>Banco Universal de Ensayos y LIMF</t>
  </si>
  <si>
    <t>Recursos de la Facultad y Subsidio Colegio de Agrimensores</t>
  </si>
  <si>
    <t>FUENTE DE FINANCIAMIENTO</t>
  </si>
  <si>
    <r>
      <t>SUPERFICIE m</t>
    </r>
    <r>
      <rPr>
        <b/>
        <vertAlign val="superscript"/>
        <sz val="11"/>
        <color indexed="8"/>
        <rFont val="Calibri"/>
        <family val="2"/>
      </rPr>
      <t>2</t>
    </r>
  </si>
  <si>
    <t>gl</t>
  </si>
  <si>
    <t>Proyecto Terminado. En Ministerio de Planificación Federal</t>
  </si>
  <si>
    <t>Ministerio de Planificación Federal</t>
  </si>
  <si>
    <t>Restauración Colegio Nacional Plaza Acceso</t>
  </si>
  <si>
    <t xml:space="preserve">Restauración Colegio Nacional Rejas </t>
  </si>
  <si>
    <t>Biblioteca Facultad de Arquitectura</t>
  </si>
  <si>
    <t>Biblioteca Facultad de Cs. Exactas Etapa II</t>
  </si>
  <si>
    <t>Biblioteca Facultad de Cs. Exactas Etapa I</t>
  </si>
  <si>
    <t>Biblioteca Colegio Nacional</t>
  </si>
  <si>
    <t>Obra Terminada  2005</t>
  </si>
  <si>
    <t>Monto Total (PESOS) GBO:</t>
  </si>
  <si>
    <t>GRUPO BOSQUE OESTE GESTION 2004-2010</t>
  </si>
  <si>
    <t>Total Terminado</t>
  </si>
  <si>
    <t>Total En Ejecución</t>
  </si>
  <si>
    <t>Total Proyectado</t>
  </si>
  <si>
    <t>Total a Licitar</t>
  </si>
  <si>
    <t>Total a Adjudicar</t>
  </si>
  <si>
    <t>Arreglos varios INIFTA</t>
  </si>
  <si>
    <t>Instalación Sistemas de Calefacción</t>
  </si>
  <si>
    <t>Acondicionamiento Instalación Eléctrica</t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</si>
  <si>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Construídos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</si>
  <si>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En Ejecución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</si>
  <si>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a Adjudicar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</si>
  <si>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Licitar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</si>
  <si>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Proyectados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</si>
  <si>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Intervenidos: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</si>
  <si>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 Intervenir:</t>
    </r>
  </si>
  <si>
    <t>Plan Director Facultad Cs. Exactas en 50 y 115 Nuevo Edificio IFLP</t>
  </si>
  <si>
    <t>Plan Director Facultad Cs. Exactas en 50 y 115 Bioterio</t>
  </si>
  <si>
    <t>Plan Director Facultad Cs. Exactas en 50 y 115 Laboratorio de Microscopios y PRH</t>
  </si>
  <si>
    <t>Plan Director Facultad Cs. Exactas en 50 y 115 Laboratorio VAC-SAL</t>
  </si>
  <si>
    <t>Plan Director Facultad Cs. Exactas en 50 y 115 Laboratorio CEQUINOR-LANADI</t>
  </si>
  <si>
    <t>Ampliación Salón de Actos</t>
  </si>
  <si>
    <t>Equipamiento 60 sillones Hospital Escuela</t>
  </si>
  <si>
    <t>Recuperación Edificio Partenon</t>
  </si>
  <si>
    <t>Gobierno de la Provincia de Bs. As</t>
  </si>
  <si>
    <t>Obras En Ejecución</t>
  </si>
  <si>
    <t>Obras Para Adjudicar</t>
  </si>
  <si>
    <t>OBRAS Terminadas</t>
  </si>
  <si>
    <t>Obras En Proceso Licitatorio</t>
  </si>
  <si>
    <t>OBSERVACIONES</t>
  </si>
  <si>
    <t>En Cómputo y Presupuesto</t>
  </si>
  <si>
    <t>Proyecto FAU</t>
  </si>
  <si>
    <t>Laboratorios - Aulas Laboratorio en Terraza 50 y 115</t>
  </si>
  <si>
    <t xml:space="preserve">Despachos Instituto de Física </t>
  </si>
  <si>
    <t>Obras En Etapa de Proyecto y/o Anteproyecto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</si>
</sst>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&quot;$&quot;\ 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1"/>
      <name val="Arial"/>
      <family val="0"/>
    </font>
    <font>
      <sz val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53" applyFont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1" fillId="0" borderId="11" xfId="53" applyFont="1" applyBorder="1" applyAlignment="1">
      <alignment wrapText="1"/>
      <protection/>
    </xf>
    <xf numFmtId="0" fontId="17" fillId="0" borderId="12" xfId="53" applyFont="1" applyBorder="1" applyAlignment="1">
      <alignment horizontal="center"/>
      <protection/>
    </xf>
    <xf numFmtId="0" fontId="17" fillId="0" borderId="13" xfId="53" applyFont="1" applyBorder="1" applyAlignment="1">
      <alignment horizontal="center"/>
      <protection/>
    </xf>
    <xf numFmtId="0" fontId="17" fillId="0" borderId="13" xfId="53" applyFont="1" applyBorder="1" applyAlignment="1">
      <alignment horizontal="center" wrapText="1"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3" fontId="1" fillId="0" borderId="11" xfId="53" applyNumberFormat="1" applyFont="1" applyBorder="1">
      <alignment/>
      <protection/>
    </xf>
    <xf numFmtId="3" fontId="1" fillId="0" borderId="10" xfId="53" applyNumberFormat="1" applyFont="1" applyBorder="1">
      <alignment/>
      <protection/>
    </xf>
    <xf numFmtId="0" fontId="1" fillId="0" borderId="10" xfId="53" applyFont="1" applyBorder="1" applyAlignment="1">
      <alignment horizontal="right" wrapText="1"/>
      <protection/>
    </xf>
    <xf numFmtId="0" fontId="1" fillId="0" borderId="10" xfId="53" applyFont="1" applyBorder="1" applyAlignment="1">
      <alignment horizontal="right"/>
      <protection/>
    </xf>
    <xf numFmtId="0" fontId="1" fillId="0" borderId="14" xfId="53" applyFont="1" applyBorder="1" applyAlignment="1">
      <alignment horizontal="right" wrapText="1"/>
      <protection/>
    </xf>
    <xf numFmtId="0" fontId="1" fillId="0" borderId="14" xfId="53" applyFont="1" applyBorder="1">
      <alignment/>
      <protection/>
    </xf>
    <xf numFmtId="0" fontId="1" fillId="0" borderId="14" xfId="53" applyFont="1" applyBorder="1" applyAlignment="1">
      <alignment horizontal="right"/>
      <protection/>
    </xf>
    <xf numFmtId="3" fontId="1" fillId="0" borderId="14" xfId="53" applyNumberFormat="1" applyFont="1" applyBorder="1">
      <alignment/>
      <protection/>
    </xf>
    <xf numFmtId="180" fontId="1" fillId="0" borderId="14" xfId="53" applyNumberFormat="1" applyFont="1" applyBorder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right"/>
      <protection/>
    </xf>
    <xf numFmtId="0" fontId="1" fillId="0" borderId="10" xfId="53" applyFont="1" applyBorder="1" applyAlignment="1">
      <alignment horizontal="left" wrapText="1"/>
      <protection/>
    </xf>
    <xf numFmtId="3" fontId="1" fillId="0" borderId="10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1" fillId="0" borderId="15" xfId="53" applyFont="1" applyBorder="1" applyAlignment="1">
      <alignment wrapText="1"/>
      <protection/>
    </xf>
    <xf numFmtId="0" fontId="1" fillId="0" borderId="16" xfId="53" applyFont="1" applyBorder="1" applyAlignment="1">
      <alignment wrapText="1"/>
      <protection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181" fontId="25" fillId="0" borderId="19" xfId="0" applyNumberFormat="1" applyFont="1" applyBorder="1" applyAlignment="1">
      <alignment/>
    </xf>
    <xf numFmtId="0" fontId="25" fillId="0" borderId="20" xfId="0" applyFont="1" applyBorder="1" applyAlignment="1">
      <alignment/>
    </xf>
    <xf numFmtId="3" fontId="25" fillId="0" borderId="19" xfId="0" applyNumberFormat="1" applyFont="1" applyBorder="1" applyAlignment="1">
      <alignment/>
    </xf>
    <xf numFmtId="0" fontId="25" fillId="0" borderId="12" xfId="0" applyFont="1" applyBorder="1" applyAlignment="1">
      <alignment wrapText="1"/>
    </xf>
    <xf numFmtId="181" fontId="25" fillId="0" borderId="21" xfId="0" applyNumberFormat="1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0" xfId="0" applyFont="1" applyAlignment="1">
      <alignment wrapText="1"/>
    </xf>
    <xf numFmtId="18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15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" fillId="0" borderId="11" xfId="54" applyFont="1" applyBorder="1" applyAlignment="1">
      <alignment wrapText="1"/>
      <protection/>
    </xf>
    <xf numFmtId="0" fontId="25" fillId="0" borderId="0" xfId="0" applyFont="1" applyBorder="1" applyAlignment="1">
      <alignment wrapText="1"/>
    </xf>
    <xf numFmtId="181" fontId="25" fillId="0" borderId="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1" fillId="0" borderId="0" xfId="53" applyFont="1" applyBorder="1" applyAlignment="1">
      <alignment wrapText="1"/>
      <protection/>
    </xf>
    <xf numFmtId="3" fontId="1" fillId="0" borderId="0" xfId="53" applyNumberFormat="1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right" wrapText="1"/>
      <protection/>
    </xf>
    <xf numFmtId="0" fontId="22" fillId="0" borderId="0" xfId="45" applyFont="1" applyBorder="1" applyAlignment="1" applyProtection="1">
      <alignment wrapText="1"/>
      <protection/>
    </xf>
    <xf numFmtId="4" fontId="25" fillId="0" borderId="19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1" fillId="0" borderId="14" xfId="53" applyFont="1" applyBorder="1" applyAlignment="1">
      <alignment wrapText="1"/>
      <protection/>
    </xf>
    <xf numFmtId="0" fontId="1" fillId="0" borderId="17" xfId="53" applyFont="1" applyBorder="1" applyAlignment="1">
      <alignment wrapText="1"/>
      <protection/>
    </xf>
    <xf numFmtId="3" fontId="1" fillId="0" borderId="17" xfId="53" applyNumberFormat="1" applyFont="1" applyBorder="1">
      <alignment/>
      <protection/>
    </xf>
    <xf numFmtId="0" fontId="1" fillId="0" borderId="17" xfId="53" applyFont="1" applyBorder="1">
      <alignment/>
      <protection/>
    </xf>
    <xf numFmtId="0" fontId="1" fillId="0" borderId="23" xfId="53" applyFont="1" applyBorder="1" applyAlignment="1">
      <alignment wrapText="1"/>
      <protection/>
    </xf>
    <xf numFmtId="3" fontId="1" fillId="0" borderId="23" xfId="53" applyNumberFormat="1" applyFont="1" applyBorder="1">
      <alignment/>
      <protection/>
    </xf>
    <xf numFmtId="0" fontId="1" fillId="0" borderId="23" xfId="53" applyFont="1" applyBorder="1">
      <alignment/>
      <protection/>
    </xf>
    <xf numFmtId="0" fontId="1" fillId="0" borderId="23" xfId="53" applyFont="1" applyFill="1" applyBorder="1">
      <alignment/>
      <protection/>
    </xf>
    <xf numFmtId="3" fontId="1" fillId="0" borderId="11" xfId="53" applyNumberFormat="1" applyFont="1" applyBorder="1" applyAlignment="1">
      <alignment horizontal="right" wrapText="1"/>
      <protection/>
    </xf>
    <xf numFmtId="0" fontId="24" fillId="0" borderId="11" xfId="0" applyFont="1" applyBorder="1" applyAlignment="1">
      <alignment/>
    </xf>
    <xf numFmtId="0" fontId="1" fillId="0" borderId="11" xfId="53" applyFont="1" applyBorder="1" applyAlignment="1">
      <alignment horizontal="left"/>
      <protection/>
    </xf>
    <xf numFmtId="181" fontId="25" fillId="0" borderId="24" xfId="0" applyNumberFormat="1" applyFont="1" applyBorder="1" applyAlignment="1">
      <alignment/>
    </xf>
    <xf numFmtId="0" fontId="1" fillId="0" borderId="11" xfId="53" applyFont="1" applyBorder="1" applyAlignment="1">
      <alignment horizontal="right"/>
      <protection/>
    </xf>
    <xf numFmtId="0" fontId="23" fillId="0" borderId="0" xfId="0" applyFont="1" applyAlignment="1">
      <alignment horizontal="center"/>
    </xf>
    <xf numFmtId="180" fontId="1" fillId="0" borderId="0" xfId="53" applyNumberFormat="1" applyFont="1" applyBorder="1">
      <alignment/>
      <protection/>
    </xf>
    <xf numFmtId="0" fontId="23" fillId="0" borderId="0" xfId="0" applyFont="1" applyAlignment="1">
      <alignment horizontal="center" wrapText="1"/>
    </xf>
    <xf numFmtId="0" fontId="1" fillId="0" borderId="0" xfId="53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5" fillId="0" borderId="24" xfId="0" applyFont="1" applyBorder="1" applyAlignment="1">
      <alignment wrapText="1"/>
    </xf>
    <xf numFmtId="3" fontId="1" fillId="0" borderId="25" xfId="53" applyNumberFormat="1" applyFont="1" applyBorder="1">
      <alignment/>
      <protection/>
    </xf>
    <xf numFmtId="0" fontId="17" fillId="0" borderId="26" xfId="53" applyFont="1" applyBorder="1" applyAlignment="1">
      <alignment horizontal="center"/>
      <protection/>
    </xf>
    <xf numFmtId="0" fontId="17" fillId="0" borderId="27" xfId="53" applyFont="1" applyBorder="1" applyAlignment="1">
      <alignment horizontal="center"/>
      <protection/>
    </xf>
    <xf numFmtId="0" fontId="2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GBO" xfId="53"/>
    <cellStyle name="Normal_GU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zoomScale="85" zoomScaleNormal="85" zoomScalePageLayoutView="0" workbookViewId="0" topLeftCell="A1">
      <selection activeCell="A12" sqref="A12"/>
    </sheetView>
  </sheetViews>
  <sheetFormatPr defaultColWidth="11.421875" defaultRowHeight="12.75"/>
  <cols>
    <col min="1" max="1" width="27.140625" style="0" customWidth="1"/>
    <col min="2" max="2" width="25.28125" style="0" customWidth="1"/>
    <col min="3" max="3" width="22.00390625" style="0" bestFit="1" customWidth="1"/>
    <col min="4" max="4" width="28.57421875" style="0" customWidth="1"/>
    <col min="5" max="5" width="14.140625" style="0" customWidth="1"/>
    <col min="6" max="6" width="24.57421875" style="0" customWidth="1"/>
    <col min="7" max="7" width="13.7109375" style="0" customWidth="1"/>
    <col min="8" max="8" width="13.00390625" style="0" customWidth="1"/>
    <col min="9" max="9" width="13.28125" style="0" bestFit="1" customWidth="1"/>
  </cols>
  <sheetData>
    <row r="2" spans="1:9" ht="23.25">
      <c r="A2" s="79" t="s">
        <v>109</v>
      </c>
      <c r="B2" s="79"/>
      <c r="C2" s="79"/>
      <c r="D2" s="79"/>
      <c r="E2" s="79"/>
      <c r="F2" s="79"/>
      <c r="G2" s="79"/>
      <c r="H2" s="79"/>
      <c r="I2" s="79"/>
    </row>
    <row r="3" spans="1:9" ht="23.25">
      <c r="A3" s="69" t="s">
        <v>136</v>
      </c>
      <c r="B3" s="48"/>
      <c r="C3" s="48"/>
      <c r="D3" s="48"/>
      <c r="E3" s="48"/>
      <c r="F3" s="48"/>
      <c r="G3" s="48"/>
      <c r="H3" s="48"/>
      <c r="I3" s="48"/>
    </row>
    <row r="4" ht="13.5" thickBot="1"/>
    <row r="5" spans="1:9" ht="30.75" thickBot="1">
      <c r="A5" s="4" t="s">
        <v>0</v>
      </c>
      <c r="B5" s="5" t="s">
        <v>1</v>
      </c>
      <c r="C5" s="5" t="s">
        <v>2</v>
      </c>
      <c r="D5" s="6" t="s">
        <v>96</v>
      </c>
      <c r="E5" s="6" t="s">
        <v>3</v>
      </c>
      <c r="F5" s="5" t="s">
        <v>4</v>
      </c>
      <c r="G5" s="5" t="s">
        <v>97</v>
      </c>
      <c r="H5" s="77" t="s">
        <v>138</v>
      </c>
      <c r="I5" s="78"/>
    </row>
    <row r="6" spans="1:9" ht="28.5">
      <c r="A6" s="2" t="s">
        <v>102</v>
      </c>
      <c r="B6" s="2" t="s">
        <v>30</v>
      </c>
      <c r="C6" s="2" t="s">
        <v>24</v>
      </c>
      <c r="D6" s="2" t="s">
        <v>100</v>
      </c>
      <c r="E6" s="10">
        <v>479883</v>
      </c>
      <c r="F6" s="7" t="s">
        <v>44</v>
      </c>
      <c r="G6" s="11" t="s">
        <v>98</v>
      </c>
      <c r="H6" s="27"/>
      <c r="I6" s="27"/>
    </row>
    <row r="7" spans="1:9" ht="28.5">
      <c r="A7" s="2" t="s">
        <v>101</v>
      </c>
      <c r="B7" s="2" t="s">
        <v>30</v>
      </c>
      <c r="C7" s="2" t="s">
        <v>24</v>
      </c>
      <c r="D7" s="2" t="s">
        <v>100</v>
      </c>
      <c r="E7" s="10">
        <v>170000</v>
      </c>
      <c r="F7" s="7" t="s">
        <v>44</v>
      </c>
      <c r="G7" s="11" t="s">
        <v>98</v>
      </c>
      <c r="H7" s="27"/>
      <c r="I7" s="27"/>
    </row>
    <row r="8" spans="1:9" ht="28.5">
      <c r="A8" s="2" t="s">
        <v>23</v>
      </c>
      <c r="B8" s="2" t="s">
        <v>30</v>
      </c>
      <c r="C8" s="2" t="s">
        <v>24</v>
      </c>
      <c r="D8" s="2" t="s">
        <v>100</v>
      </c>
      <c r="E8" s="10">
        <v>2467681</v>
      </c>
      <c r="F8" s="7" t="s">
        <v>33</v>
      </c>
      <c r="G8" s="10">
        <v>9000</v>
      </c>
      <c r="H8" s="27"/>
      <c r="I8" s="27"/>
    </row>
    <row r="9" spans="1:9" ht="28.5">
      <c r="A9" s="2" t="s">
        <v>63</v>
      </c>
      <c r="B9" s="2" t="s">
        <v>30</v>
      </c>
      <c r="C9" s="2" t="s">
        <v>24</v>
      </c>
      <c r="D9" s="2" t="s">
        <v>35</v>
      </c>
      <c r="E9" s="10">
        <v>24373</v>
      </c>
      <c r="F9" s="7" t="s">
        <v>36</v>
      </c>
      <c r="G9" s="7">
        <v>70</v>
      </c>
      <c r="H9" s="27"/>
      <c r="I9" s="27"/>
    </row>
    <row r="10" spans="1:9" ht="28.5">
      <c r="A10" s="2" t="s">
        <v>84</v>
      </c>
      <c r="B10" s="2" t="s">
        <v>65</v>
      </c>
      <c r="C10" s="2" t="s">
        <v>85</v>
      </c>
      <c r="D10" s="2" t="s">
        <v>35</v>
      </c>
      <c r="E10" s="10">
        <v>231617</v>
      </c>
      <c r="F10" s="7" t="s">
        <v>44</v>
      </c>
      <c r="G10" s="10">
        <v>1600</v>
      </c>
      <c r="H10" s="27"/>
      <c r="I10" s="27"/>
    </row>
    <row r="11" spans="1:9" ht="28.5">
      <c r="A11" s="2" t="s">
        <v>64</v>
      </c>
      <c r="B11" s="2" t="s">
        <v>65</v>
      </c>
      <c r="C11" s="2" t="s">
        <v>86</v>
      </c>
      <c r="D11" s="2" t="s">
        <v>35</v>
      </c>
      <c r="E11" s="10">
        <v>8482</v>
      </c>
      <c r="F11" s="7" t="s">
        <v>36</v>
      </c>
      <c r="G11" s="11" t="s">
        <v>98</v>
      </c>
      <c r="H11" s="27"/>
      <c r="I11" s="27"/>
    </row>
    <row r="12" spans="1:9" ht="28.5">
      <c r="A12" s="2" t="s">
        <v>37</v>
      </c>
      <c r="B12" s="2" t="s">
        <v>28</v>
      </c>
      <c r="C12" s="7" t="s">
        <v>38</v>
      </c>
      <c r="D12" s="2" t="s">
        <v>35</v>
      </c>
      <c r="E12" s="10">
        <v>86436</v>
      </c>
      <c r="F12" s="7" t="s">
        <v>36</v>
      </c>
      <c r="G12" s="11">
        <v>350</v>
      </c>
      <c r="H12" s="27"/>
      <c r="I12" s="27"/>
    </row>
    <row r="13" spans="1:9" ht="28.5">
      <c r="A13" s="2" t="s">
        <v>39</v>
      </c>
      <c r="B13" s="2" t="s">
        <v>28</v>
      </c>
      <c r="C13" s="7" t="s">
        <v>38</v>
      </c>
      <c r="D13" s="2" t="s">
        <v>35</v>
      </c>
      <c r="E13" s="10">
        <v>180869</v>
      </c>
      <c r="F13" s="7" t="s">
        <v>36</v>
      </c>
      <c r="G13" s="7">
        <v>630</v>
      </c>
      <c r="H13" s="27"/>
      <c r="I13" s="27"/>
    </row>
    <row r="14" spans="1:9" ht="28.5">
      <c r="A14" s="2" t="s">
        <v>40</v>
      </c>
      <c r="B14" s="2" t="s">
        <v>28</v>
      </c>
      <c r="C14" s="7" t="s">
        <v>38</v>
      </c>
      <c r="D14" s="2" t="s">
        <v>35</v>
      </c>
      <c r="E14" s="10">
        <v>26046</v>
      </c>
      <c r="F14" s="7" t="s">
        <v>36</v>
      </c>
      <c r="G14" s="12" t="s">
        <v>98</v>
      </c>
      <c r="H14" s="27"/>
      <c r="I14" s="27"/>
    </row>
    <row r="15" spans="1:9" ht="28.5">
      <c r="A15" s="2" t="s">
        <v>41</v>
      </c>
      <c r="B15" s="2" t="s">
        <v>28</v>
      </c>
      <c r="C15" s="7" t="s">
        <v>38</v>
      </c>
      <c r="D15" s="2" t="s">
        <v>35</v>
      </c>
      <c r="E15" s="10">
        <v>12500</v>
      </c>
      <c r="F15" s="7" t="s">
        <v>36</v>
      </c>
      <c r="G15" s="7">
        <v>30</v>
      </c>
      <c r="H15" s="27"/>
      <c r="I15" s="27"/>
    </row>
    <row r="16" spans="1:9" ht="14.25">
      <c r="A16" s="2" t="s">
        <v>43</v>
      </c>
      <c r="B16" s="2" t="s">
        <v>18</v>
      </c>
      <c r="C16" s="7" t="s">
        <v>17</v>
      </c>
      <c r="D16" s="2" t="s">
        <v>35</v>
      </c>
      <c r="E16" s="10">
        <v>1076529</v>
      </c>
      <c r="F16" s="7" t="s">
        <v>44</v>
      </c>
      <c r="G16" s="7">
        <v>620</v>
      </c>
      <c r="H16" s="27"/>
      <c r="I16" s="27"/>
    </row>
    <row r="17" spans="1:9" ht="28.5">
      <c r="A17" s="2" t="s">
        <v>47</v>
      </c>
      <c r="B17" s="2" t="s">
        <v>18</v>
      </c>
      <c r="C17" s="7" t="s">
        <v>32</v>
      </c>
      <c r="D17" s="2" t="s">
        <v>35</v>
      </c>
      <c r="E17" s="10">
        <v>200079</v>
      </c>
      <c r="F17" s="7" t="s">
        <v>33</v>
      </c>
      <c r="G17" s="7">
        <v>250</v>
      </c>
      <c r="H17" s="27"/>
      <c r="I17" s="27"/>
    </row>
    <row r="18" spans="1:9" ht="28.5">
      <c r="A18" s="2" t="s">
        <v>104</v>
      </c>
      <c r="B18" s="2" t="s">
        <v>18</v>
      </c>
      <c r="C18" s="2" t="s">
        <v>17</v>
      </c>
      <c r="D18" s="2" t="s">
        <v>27</v>
      </c>
      <c r="E18" s="10">
        <v>49461</v>
      </c>
      <c r="F18" s="7" t="s">
        <v>33</v>
      </c>
      <c r="G18" s="7">
        <v>500</v>
      </c>
      <c r="H18" s="27"/>
      <c r="I18" s="27"/>
    </row>
    <row r="19" spans="1:9" ht="14.25">
      <c r="A19" s="2" t="s">
        <v>21</v>
      </c>
      <c r="B19" s="2" t="s">
        <v>18</v>
      </c>
      <c r="C19" s="2" t="s">
        <v>17</v>
      </c>
      <c r="D19" s="2" t="s">
        <v>19</v>
      </c>
      <c r="E19" s="10">
        <v>184143</v>
      </c>
      <c r="F19" s="7" t="s">
        <v>33</v>
      </c>
      <c r="G19" s="7">
        <v>250</v>
      </c>
      <c r="H19" s="27"/>
      <c r="I19" s="27"/>
    </row>
    <row r="20" spans="1:9" ht="14.25">
      <c r="A20" s="2" t="s">
        <v>16</v>
      </c>
      <c r="B20" s="2" t="s">
        <v>18</v>
      </c>
      <c r="C20" s="2" t="s">
        <v>17</v>
      </c>
      <c r="D20" s="2" t="s">
        <v>19</v>
      </c>
      <c r="E20" s="10">
        <v>360000</v>
      </c>
      <c r="F20" s="7" t="s">
        <v>45</v>
      </c>
      <c r="G20" s="10">
        <v>1200</v>
      </c>
      <c r="H20" s="27"/>
      <c r="I20" s="27"/>
    </row>
    <row r="21" spans="1:9" ht="14.25">
      <c r="A21" s="2" t="s">
        <v>115</v>
      </c>
      <c r="B21" s="28" t="s">
        <v>18</v>
      </c>
      <c r="C21" s="27" t="s">
        <v>55</v>
      </c>
      <c r="D21" s="28" t="s">
        <v>19</v>
      </c>
      <c r="E21" s="29">
        <v>30376</v>
      </c>
      <c r="F21" s="27" t="s">
        <v>45</v>
      </c>
      <c r="G21" s="30" t="s">
        <v>98</v>
      </c>
      <c r="H21" s="27"/>
      <c r="I21" s="27"/>
    </row>
    <row r="22" spans="1:9" ht="28.5">
      <c r="A22" s="2" t="s">
        <v>116</v>
      </c>
      <c r="B22" s="28" t="s">
        <v>18</v>
      </c>
      <c r="C22" s="27" t="s">
        <v>55</v>
      </c>
      <c r="D22" s="28" t="s">
        <v>19</v>
      </c>
      <c r="E22" s="29">
        <v>137250</v>
      </c>
      <c r="F22" s="27" t="s">
        <v>45</v>
      </c>
      <c r="G22" s="30" t="s">
        <v>98</v>
      </c>
      <c r="H22" s="27"/>
      <c r="I22" s="27"/>
    </row>
    <row r="23" spans="1:9" ht="28.5">
      <c r="A23" s="2" t="s">
        <v>117</v>
      </c>
      <c r="B23" s="28" t="s">
        <v>18</v>
      </c>
      <c r="C23" s="27" t="s">
        <v>55</v>
      </c>
      <c r="D23" s="28" t="s">
        <v>19</v>
      </c>
      <c r="E23" s="29">
        <v>39892</v>
      </c>
      <c r="F23" s="27" t="s">
        <v>45</v>
      </c>
      <c r="G23" s="30" t="s">
        <v>98</v>
      </c>
      <c r="H23" s="27"/>
      <c r="I23" s="27"/>
    </row>
    <row r="24" spans="1:9" ht="28.5">
      <c r="A24" s="2" t="s">
        <v>105</v>
      </c>
      <c r="B24" s="2" t="s">
        <v>18</v>
      </c>
      <c r="C24" s="2" t="s">
        <v>17</v>
      </c>
      <c r="D24" s="2" t="s">
        <v>27</v>
      </c>
      <c r="E24" s="10">
        <v>54500</v>
      </c>
      <c r="F24" s="7" t="s">
        <v>45</v>
      </c>
      <c r="G24" s="7">
        <v>340</v>
      </c>
      <c r="H24" s="27"/>
      <c r="I24" s="27"/>
    </row>
    <row r="25" spans="1:9" ht="14.25">
      <c r="A25" s="2" t="s">
        <v>42</v>
      </c>
      <c r="B25" s="2" t="s">
        <v>18</v>
      </c>
      <c r="C25" s="7" t="s">
        <v>17</v>
      </c>
      <c r="D25" s="2" t="s">
        <v>35</v>
      </c>
      <c r="E25" s="10">
        <v>186700</v>
      </c>
      <c r="F25" s="7" t="s">
        <v>36</v>
      </c>
      <c r="G25" s="7">
        <v>220</v>
      </c>
      <c r="H25" s="27"/>
      <c r="I25" s="27"/>
    </row>
    <row r="26" spans="1:9" ht="28.5">
      <c r="A26" s="2" t="s">
        <v>49</v>
      </c>
      <c r="B26" s="2" t="s">
        <v>18</v>
      </c>
      <c r="C26" s="7" t="s">
        <v>17</v>
      </c>
      <c r="D26" s="2" t="s">
        <v>35</v>
      </c>
      <c r="E26" s="10">
        <v>2600</v>
      </c>
      <c r="F26" s="7" t="s">
        <v>36</v>
      </c>
      <c r="G26" s="7">
        <v>60</v>
      </c>
      <c r="H26" s="27"/>
      <c r="I26" s="27"/>
    </row>
    <row r="27" spans="1:9" ht="28.5">
      <c r="A27" s="2" t="s">
        <v>50</v>
      </c>
      <c r="B27" s="2" t="s">
        <v>18</v>
      </c>
      <c r="C27" s="7" t="s">
        <v>17</v>
      </c>
      <c r="D27" s="2" t="s">
        <v>35</v>
      </c>
      <c r="E27" s="10">
        <v>2400</v>
      </c>
      <c r="F27" s="7" t="s">
        <v>36</v>
      </c>
      <c r="G27" s="7">
        <v>60</v>
      </c>
      <c r="H27" s="27"/>
      <c r="I27" s="27"/>
    </row>
    <row r="28" spans="1:9" ht="28.5">
      <c r="A28" s="2" t="s">
        <v>48</v>
      </c>
      <c r="B28" s="2" t="s">
        <v>18</v>
      </c>
      <c r="C28" s="7" t="s">
        <v>17</v>
      </c>
      <c r="D28" s="2" t="s">
        <v>35</v>
      </c>
      <c r="E28" s="10">
        <v>81686</v>
      </c>
      <c r="F28" s="7" t="s">
        <v>36</v>
      </c>
      <c r="G28" s="12" t="s">
        <v>98</v>
      </c>
      <c r="H28" s="27"/>
      <c r="I28" s="27"/>
    </row>
    <row r="29" spans="1:9" ht="42.75">
      <c r="A29" s="2" t="s">
        <v>69</v>
      </c>
      <c r="B29" s="2" t="s">
        <v>18</v>
      </c>
      <c r="C29" s="7" t="s">
        <v>17</v>
      </c>
      <c r="D29" s="2" t="s">
        <v>70</v>
      </c>
      <c r="E29" s="10">
        <v>84700</v>
      </c>
      <c r="F29" s="7" t="s">
        <v>36</v>
      </c>
      <c r="G29" s="7">
        <v>165</v>
      </c>
      <c r="H29" s="27"/>
      <c r="I29" s="27"/>
    </row>
    <row r="30" spans="1:9" ht="14.25">
      <c r="A30" s="2" t="s">
        <v>6</v>
      </c>
      <c r="B30" s="3" t="s">
        <v>7</v>
      </c>
      <c r="C30" s="3" t="s">
        <v>8</v>
      </c>
      <c r="D30" s="3" t="s">
        <v>9</v>
      </c>
      <c r="E30" s="9">
        <v>6717948</v>
      </c>
      <c r="F30" s="8" t="s">
        <v>44</v>
      </c>
      <c r="G30" s="9">
        <v>3900</v>
      </c>
      <c r="H30" s="26"/>
      <c r="I30" s="26"/>
    </row>
    <row r="31" spans="1:9" ht="28.5">
      <c r="A31" s="2" t="s">
        <v>51</v>
      </c>
      <c r="B31" s="2" t="s">
        <v>7</v>
      </c>
      <c r="C31" s="7" t="s">
        <v>32</v>
      </c>
      <c r="D31" s="2" t="s">
        <v>35</v>
      </c>
      <c r="E31" s="10">
        <v>32490</v>
      </c>
      <c r="F31" s="7" t="s">
        <v>36</v>
      </c>
      <c r="G31" s="12" t="s">
        <v>98</v>
      </c>
      <c r="H31" s="27"/>
      <c r="I31" s="27"/>
    </row>
    <row r="32" spans="1:9" ht="14.25">
      <c r="A32" s="2" t="s">
        <v>52</v>
      </c>
      <c r="B32" s="2" t="s">
        <v>12</v>
      </c>
      <c r="C32" s="7" t="s">
        <v>46</v>
      </c>
      <c r="D32" s="2" t="s">
        <v>35</v>
      </c>
      <c r="E32" s="10">
        <v>16400</v>
      </c>
      <c r="F32" s="7" t="s">
        <v>36</v>
      </c>
      <c r="G32" s="12" t="s">
        <v>98</v>
      </c>
      <c r="H32" s="27"/>
      <c r="I32" s="27"/>
    </row>
    <row r="33" spans="1:9" ht="28.5">
      <c r="A33" s="2" t="s">
        <v>53</v>
      </c>
      <c r="B33" s="2" t="s">
        <v>12</v>
      </c>
      <c r="C33" s="7" t="s">
        <v>46</v>
      </c>
      <c r="D33" s="2" t="s">
        <v>35</v>
      </c>
      <c r="E33" s="10">
        <v>69989</v>
      </c>
      <c r="F33" s="7" t="s">
        <v>91</v>
      </c>
      <c r="G33" s="11" t="s">
        <v>98</v>
      </c>
      <c r="H33" s="31"/>
      <c r="I33" s="31"/>
    </row>
    <row r="34" spans="1:9" ht="28.5">
      <c r="A34" s="2" t="s">
        <v>54</v>
      </c>
      <c r="B34" s="2" t="s">
        <v>12</v>
      </c>
      <c r="C34" s="7" t="s">
        <v>46</v>
      </c>
      <c r="D34" s="2" t="s">
        <v>35</v>
      </c>
      <c r="E34" s="10">
        <v>58990</v>
      </c>
      <c r="F34" s="7" t="s">
        <v>91</v>
      </c>
      <c r="G34" s="13" t="s">
        <v>98</v>
      </c>
      <c r="H34" s="73"/>
      <c r="I34" s="73"/>
    </row>
    <row r="35" spans="1:9" ht="28.5">
      <c r="A35" s="2" t="s">
        <v>131</v>
      </c>
      <c r="B35" s="66" t="s">
        <v>57</v>
      </c>
      <c r="C35" s="8" t="s">
        <v>32</v>
      </c>
      <c r="D35" s="2" t="s">
        <v>35</v>
      </c>
      <c r="E35" s="64">
        <v>2000000</v>
      </c>
      <c r="F35" s="8" t="s">
        <v>44</v>
      </c>
      <c r="G35" s="68" t="s">
        <v>98</v>
      </c>
      <c r="H35" s="65"/>
      <c r="I35" s="65"/>
    </row>
    <row r="36" spans="1:9" ht="28.5">
      <c r="A36" s="2" t="s">
        <v>73</v>
      </c>
      <c r="B36" s="2" t="s">
        <v>57</v>
      </c>
      <c r="C36" s="7" t="s">
        <v>32</v>
      </c>
      <c r="D36" s="2" t="s">
        <v>70</v>
      </c>
      <c r="E36" s="10">
        <v>893000</v>
      </c>
      <c r="F36" s="7" t="s">
        <v>33</v>
      </c>
      <c r="G36" s="7">
        <v>650</v>
      </c>
      <c r="H36" s="27"/>
      <c r="I36" s="27"/>
    </row>
    <row r="37" spans="1:9" ht="28.5">
      <c r="A37" s="2" t="s">
        <v>56</v>
      </c>
      <c r="B37" s="2" t="s">
        <v>57</v>
      </c>
      <c r="C37" s="2" t="s">
        <v>58</v>
      </c>
      <c r="D37" s="2" t="s">
        <v>35</v>
      </c>
      <c r="E37" s="10">
        <v>10800</v>
      </c>
      <c r="F37" s="7" t="s">
        <v>45</v>
      </c>
      <c r="G37" s="11" t="s">
        <v>98</v>
      </c>
      <c r="H37" s="27"/>
      <c r="I37" s="27"/>
    </row>
    <row r="38" spans="1:9" ht="28.5">
      <c r="A38" s="2" t="s">
        <v>72</v>
      </c>
      <c r="B38" s="2" t="s">
        <v>57</v>
      </c>
      <c r="C38" s="7" t="s">
        <v>32</v>
      </c>
      <c r="D38" s="2" t="s">
        <v>70</v>
      </c>
      <c r="E38" s="10">
        <v>740000</v>
      </c>
      <c r="F38" s="7" t="s">
        <v>107</v>
      </c>
      <c r="G38" s="12" t="s">
        <v>98</v>
      </c>
      <c r="H38" s="27"/>
      <c r="I38" s="27"/>
    </row>
    <row r="39" spans="1:9" ht="15" thickBot="1">
      <c r="A39" s="2" t="s">
        <v>62</v>
      </c>
      <c r="B39" s="2" t="s">
        <v>60</v>
      </c>
      <c r="C39" s="2" t="s">
        <v>61</v>
      </c>
      <c r="D39" s="2" t="s">
        <v>35</v>
      </c>
      <c r="E39" s="10">
        <v>48994</v>
      </c>
      <c r="F39" s="7" t="s">
        <v>45</v>
      </c>
      <c r="G39" s="7">
        <v>30</v>
      </c>
      <c r="H39" s="27"/>
      <c r="I39" s="27"/>
    </row>
    <row r="40" spans="1:9" ht="31.5" thickBot="1">
      <c r="A40" s="2" t="s">
        <v>59</v>
      </c>
      <c r="B40" s="2" t="s">
        <v>60</v>
      </c>
      <c r="C40" s="2" t="s">
        <v>61</v>
      </c>
      <c r="D40" s="2" t="s">
        <v>35</v>
      </c>
      <c r="E40" s="10">
        <v>1690</v>
      </c>
      <c r="F40" s="7" t="s">
        <v>91</v>
      </c>
      <c r="G40" s="13" t="s">
        <v>98</v>
      </c>
      <c r="H40" s="32" t="s">
        <v>118</v>
      </c>
      <c r="I40" s="55">
        <f>SUM(G6:G40)</f>
        <v>19925</v>
      </c>
    </row>
    <row r="41" spans="1:9" ht="29.25" thickBot="1">
      <c r="A41" s="49"/>
      <c r="B41" s="49"/>
      <c r="C41" s="49"/>
      <c r="D41" s="49"/>
      <c r="E41" s="50"/>
      <c r="F41" s="51"/>
      <c r="G41" s="52"/>
      <c r="H41" s="33" t="s">
        <v>110</v>
      </c>
      <c r="I41" s="34">
        <f>SUM(E6:E40)</f>
        <v>16768504</v>
      </c>
    </row>
    <row r="42" spans="1:9" ht="23.25">
      <c r="A42" s="79" t="s">
        <v>109</v>
      </c>
      <c r="B42" s="79"/>
      <c r="C42" s="79"/>
      <c r="D42" s="79"/>
      <c r="E42" s="79"/>
      <c r="F42" s="79"/>
      <c r="G42" s="79"/>
      <c r="H42" s="79"/>
      <c r="I42" s="79"/>
    </row>
    <row r="43" spans="1:9" ht="23.25">
      <c r="A43" s="69" t="s">
        <v>134</v>
      </c>
      <c r="B43" s="48"/>
      <c r="C43" s="48"/>
      <c r="D43" s="48"/>
      <c r="E43" s="48"/>
      <c r="F43" s="48"/>
      <c r="G43" s="48"/>
      <c r="H43" s="48"/>
      <c r="I43" s="48"/>
    </row>
    <row r="44" spans="1:9" ht="24" thickBot="1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30.75" thickBot="1">
      <c r="A45" s="4" t="s">
        <v>0</v>
      </c>
      <c r="B45" s="5" t="s">
        <v>1</v>
      </c>
      <c r="C45" s="5" t="s">
        <v>2</v>
      </c>
      <c r="D45" s="6" t="s">
        <v>96</v>
      </c>
      <c r="E45" s="6" t="s">
        <v>3</v>
      </c>
      <c r="F45" s="5" t="s">
        <v>4</v>
      </c>
      <c r="G45" s="5" t="s">
        <v>97</v>
      </c>
      <c r="H45" s="77" t="s">
        <v>138</v>
      </c>
      <c r="I45" s="78"/>
    </row>
    <row r="46" spans="1:9" ht="28.5">
      <c r="A46" s="2" t="s">
        <v>103</v>
      </c>
      <c r="B46" s="3" t="s">
        <v>28</v>
      </c>
      <c r="C46" s="3" t="s">
        <v>29</v>
      </c>
      <c r="D46" s="3" t="s">
        <v>27</v>
      </c>
      <c r="E46" s="9">
        <v>1749660</v>
      </c>
      <c r="F46" s="3" t="s">
        <v>88</v>
      </c>
      <c r="G46" s="9">
        <v>1300</v>
      </c>
      <c r="H46" s="35"/>
      <c r="I46" s="35"/>
    </row>
    <row r="47" spans="1:9" ht="14.25">
      <c r="A47" s="2" t="s">
        <v>22</v>
      </c>
      <c r="B47" s="2" t="s">
        <v>18</v>
      </c>
      <c r="C47" s="2" t="s">
        <v>17</v>
      </c>
      <c r="D47" s="2" t="s">
        <v>35</v>
      </c>
      <c r="E47" s="10">
        <v>535765</v>
      </c>
      <c r="F47" s="7" t="s">
        <v>67</v>
      </c>
      <c r="G47" s="15">
        <v>350</v>
      </c>
      <c r="H47" s="73"/>
      <c r="I47" s="73"/>
    </row>
    <row r="48" spans="1:9" ht="29.25" thickBot="1">
      <c r="A48" s="2" t="s">
        <v>13</v>
      </c>
      <c r="B48" s="2" t="s">
        <v>12</v>
      </c>
      <c r="C48" s="2" t="s">
        <v>46</v>
      </c>
      <c r="D48" s="2" t="s">
        <v>90</v>
      </c>
      <c r="E48" s="10">
        <v>1075000</v>
      </c>
      <c r="F48" s="7" t="s">
        <v>67</v>
      </c>
      <c r="G48" s="16">
        <v>640</v>
      </c>
      <c r="H48" s="74"/>
      <c r="I48" s="74"/>
    </row>
    <row r="49" spans="1:9" ht="30.75" customHeight="1" thickBot="1">
      <c r="A49" s="2" t="s">
        <v>66</v>
      </c>
      <c r="B49" s="2" t="s">
        <v>60</v>
      </c>
      <c r="C49" s="2" t="s">
        <v>61</v>
      </c>
      <c r="D49" s="2" t="s">
        <v>83</v>
      </c>
      <c r="E49" s="10">
        <v>235000</v>
      </c>
      <c r="F49" s="7" t="s">
        <v>67</v>
      </c>
      <c r="G49" s="14">
        <v>600</v>
      </c>
      <c r="H49" s="33" t="s">
        <v>119</v>
      </c>
      <c r="I49" s="54">
        <f>SUM(G46:G49)</f>
        <v>2890</v>
      </c>
    </row>
    <row r="50" spans="1:9" ht="29.25" thickBot="1">
      <c r="A50" s="53"/>
      <c r="B50" s="49"/>
      <c r="C50" s="49"/>
      <c r="D50" s="49"/>
      <c r="E50" s="50"/>
      <c r="F50" s="51"/>
      <c r="G50" s="50"/>
      <c r="H50" s="37" t="s">
        <v>111</v>
      </c>
      <c r="I50" s="38">
        <f>SUM(E46:E49)</f>
        <v>3595425</v>
      </c>
    </row>
    <row r="51" spans="1:9" ht="23.25">
      <c r="A51" s="79" t="s">
        <v>109</v>
      </c>
      <c r="B51" s="79"/>
      <c r="C51" s="79"/>
      <c r="D51" s="79"/>
      <c r="E51" s="79"/>
      <c r="F51" s="79"/>
      <c r="G51" s="79"/>
      <c r="H51" s="79"/>
      <c r="I51" s="79"/>
    </row>
    <row r="52" spans="1:9" ht="23.25">
      <c r="A52" s="69" t="s">
        <v>135</v>
      </c>
      <c r="B52" s="48"/>
      <c r="C52" s="48"/>
      <c r="D52" s="48"/>
      <c r="E52" s="48"/>
      <c r="F52" s="48"/>
      <c r="G52" s="48"/>
      <c r="H52" s="48"/>
      <c r="I52" s="48"/>
    </row>
    <row r="53" spans="1:9" ht="24" thickBot="1">
      <c r="A53" s="69"/>
      <c r="B53" s="48"/>
      <c r="C53" s="48"/>
      <c r="D53" s="48"/>
      <c r="E53" s="48"/>
      <c r="F53" s="48"/>
      <c r="G53" s="48"/>
      <c r="H53" s="48"/>
      <c r="I53" s="48"/>
    </row>
    <row r="54" spans="1:9" ht="30.75" thickBot="1">
      <c r="A54" s="4" t="s">
        <v>0</v>
      </c>
      <c r="B54" s="5" t="s">
        <v>1</v>
      </c>
      <c r="C54" s="5" t="s">
        <v>2</v>
      </c>
      <c r="D54" s="6" t="s">
        <v>96</v>
      </c>
      <c r="E54" s="6" t="s">
        <v>3</v>
      </c>
      <c r="F54" s="5" t="s">
        <v>4</v>
      </c>
      <c r="G54" s="5" t="s">
        <v>97</v>
      </c>
      <c r="H54" s="77" t="s">
        <v>138</v>
      </c>
      <c r="I54" s="78"/>
    </row>
    <row r="55" spans="1:9" ht="43.5" thickBot="1">
      <c r="A55" s="2" t="s">
        <v>14</v>
      </c>
      <c r="B55" s="2" t="s">
        <v>12</v>
      </c>
      <c r="C55" s="2" t="s">
        <v>46</v>
      </c>
      <c r="D55" s="2" t="s">
        <v>95</v>
      </c>
      <c r="E55" s="10">
        <v>1339686</v>
      </c>
      <c r="F55" s="2" t="s">
        <v>15</v>
      </c>
      <c r="G55" s="17">
        <v>1011.2</v>
      </c>
      <c r="H55" s="33" t="s">
        <v>120</v>
      </c>
      <c r="I55" s="55">
        <f>SUM(G55)</f>
        <v>1011.2</v>
      </c>
    </row>
    <row r="56" spans="1:9" ht="29.25" thickBot="1">
      <c r="A56" s="2"/>
      <c r="B56" s="2"/>
      <c r="C56" s="2"/>
      <c r="D56" s="2"/>
      <c r="E56" s="10"/>
      <c r="F56" s="2"/>
      <c r="G56" s="17"/>
      <c r="H56" s="39" t="s">
        <v>114</v>
      </c>
      <c r="I56" s="34">
        <f>SUM(E55)</f>
        <v>1339686</v>
      </c>
    </row>
    <row r="57" spans="1:9" ht="14.25">
      <c r="A57" s="49"/>
      <c r="B57" s="49"/>
      <c r="C57" s="49"/>
      <c r="D57" s="49"/>
      <c r="E57" s="50"/>
      <c r="F57" s="49"/>
      <c r="G57" s="70"/>
      <c r="H57" s="46"/>
      <c r="I57" s="47"/>
    </row>
    <row r="58" spans="1:9" ht="23.25">
      <c r="A58" s="79" t="s">
        <v>109</v>
      </c>
      <c r="B58" s="79"/>
      <c r="C58" s="79"/>
      <c r="D58" s="79"/>
      <c r="E58" s="79"/>
      <c r="F58" s="79"/>
      <c r="G58" s="79"/>
      <c r="H58" s="79"/>
      <c r="I58" s="79"/>
    </row>
    <row r="59" spans="1:9" ht="23.25">
      <c r="A59" s="69" t="s">
        <v>137</v>
      </c>
      <c r="B59" s="48"/>
      <c r="C59" s="48"/>
      <c r="D59" s="48"/>
      <c r="E59" s="48"/>
      <c r="F59" s="48"/>
      <c r="G59" s="48"/>
      <c r="H59" s="48"/>
      <c r="I59" s="48"/>
    </row>
    <row r="60" spans="1:9" ht="24" thickBot="1">
      <c r="A60" s="69"/>
      <c r="B60" s="48"/>
      <c r="C60" s="48"/>
      <c r="D60" s="48"/>
      <c r="E60" s="48"/>
      <c r="F60" s="48"/>
      <c r="G60" s="48"/>
      <c r="H60" s="48"/>
      <c r="I60" s="48"/>
    </row>
    <row r="61" spans="1:9" ht="30.75" thickBot="1">
      <c r="A61" s="4" t="s">
        <v>0</v>
      </c>
      <c r="B61" s="5" t="s">
        <v>1</v>
      </c>
      <c r="C61" s="5" t="s">
        <v>2</v>
      </c>
      <c r="D61" s="6" t="s">
        <v>96</v>
      </c>
      <c r="E61" s="6" t="s">
        <v>3</v>
      </c>
      <c r="F61" s="5" t="s">
        <v>4</v>
      </c>
      <c r="G61" s="5" t="s">
        <v>97</v>
      </c>
      <c r="H61" s="77" t="s">
        <v>138</v>
      </c>
      <c r="I61" s="78"/>
    </row>
    <row r="62" spans="1:9" ht="28.5">
      <c r="A62" s="2" t="s">
        <v>75</v>
      </c>
      <c r="B62" s="2" t="s">
        <v>18</v>
      </c>
      <c r="C62" s="2" t="s">
        <v>17</v>
      </c>
      <c r="D62" s="2" t="s">
        <v>35</v>
      </c>
      <c r="E62" s="10">
        <v>76652</v>
      </c>
      <c r="F62" s="7" t="s">
        <v>71</v>
      </c>
      <c r="G62" s="7">
        <v>35</v>
      </c>
      <c r="H62" s="31"/>
      <c r="I62" s="31"/>
    </row>
    <row r="63" spans="1:9" ht="42.75">
      <c r="A63" s="2" t="s">
        <v>87</v>
      </c>
      <c r="B63" s="2" t="s">
        <v>65</v>
      </c>
      <c r="C63" s="2" t="s">
        <v>85</v>
      </c>
      <c r="D63" s="2" t="s">
        <v>89</v>
      </c>
      <c r="E63" s="10">
        <v>62345</v>
      </c>
      <c r="F63" s="7" t="s">
        <v>71</v>
      </c>
      <c r="G63" s="16">
        <v>1100</v>
      </c>
      <c r="H63" s="73"/>
      <c r="I63" s="73"/>
    </row>
    <row r="64" spans="1:9" ht="15" thickBot="1">
      <c r="A64" s="2" t="s">
        <v>93</v>
      </c>
      <c r="B64" s="2" t="s">
        <v>18</v>
      </c>
      <c r="C64" s="2" t="s">
        <v>17</v>
      </c>
      <c r="D64" s="2" t="s">
        <v>35</v>
      </c>
      <c r="E64" s="10">
        <v>13144</v>
      </c>
      <c r="F64" s="7" t="s">
        <v>71</v>
      </c>
      <c r="G64" s="13">
        <v>27.5</v>
      </c>
      <c r="H64" s="74"/>
      <c r="I64" s="74"/>
    </row>
    <row r="65" spans="1:9" ht="29.25" thickBot="1">
      <c r="A65" s="2" t="s">
        <v>74</v>
      </c>
      <c r="B65" s="2" t="s">
        <v>57</v>
      </c>
      <c r="C65" s="7" t="s">
        <v>32</v>
      </c>
      <c r="D65" s="2" t="s">
        <v>70</v>
      </c>
      <c r="E65" s="10">
        <v>626000</v>
      </c>
      <c r="F65" s="7" t="s">
        <v>92</v>
      </c>
      <c r="G65" s="15" t="s">
        <v>98</v>
      </c>
      <c r="H65" s="33" t="s">
        <v>121</v>
      </c>
      <c r="I65" s="54">
        <f>SUM(G62:G65)</f>
        <v>1162.5</v>
      </c>
    </row>
    <row r="66" spans="1:9" ht="29.25" thickBot="1">
      <c r="A66" s="2"/>
      <c r="B66" s="2"/>
      <c r="C66" s="7"/>
      <c r="D66" s="2"/>
      <c r="E66" s="10"/>
      <c r="F66" s="7"/>
      <c r="G66" s="15"/>
      <c r="H66" s="75" t="s">
        <v>113</v>
      </c>
      <c r="I66" s="67">
        <f>SUM(E62:E65)</f>
        <v>778141</v>
      </c>
    </row>
    <row r="67" spans="1:9" ht="14.25">
      <c r="A67" s="49"/>
      <c r="B67" s="49"/>
      <c r="C67" s="51"/>
      <c r="D67" s="49"/>
      <c r="E67" s="50"/>
      <c r="F67" s="51"/>
      <c r="G67" s="72"/>
      <c r="H67" s="46"/>
      <c r="I67" s="47"/>
    </row>
    <row r="68" spans="1:9" ht="14.25">
      <c r="A68" s="49"/>
      <c r="B68" s="49"/>
      <c r="C68" s="51"/>
      <c r="D68" s="49"/>
      <c r="E68" s="50"/>
      <c r="F68" s="51"/>
      <c r="G68" s="72"/>
      <c r="H68" s="46"/>
      <c r="I68" s="47"/>
    </row>
    <row r="69" spans="1:9" ht="14.25">
      <c r="A69" s="1"/>
      <c r="B69" s="1"/>
      <c r="C69" s="18"/>
      <c r="D69" s="1"/>
      <c r="E69" s="19"/>
      <c r="F69" s="18"/>
      <c r="G69" s="20"/>
      <c r="H69" s="40"/>
      <c r="I69" s="41"/>
    </row>
    <row r="70" spans="1:9" ht="23.25">
      <c r="A70" s="79" t="s">
        <v>109</v>
      </c>
      <c r="B70" s="79"/>
      <c r="C70" s="79"/>
      <c r="D70" s="79"/>
      <c r="E70" s="79"/>
      <c r="F70" s="79"/>
      <c r="G70" s="79"/>
      <c r="H70" s="79"/>
      <c r="I70" s="79"/>
    </row>
    <row r="71" spans="1:9" ht="30.75">
      <c r="A71" s="71" t="s">
        <v>143</v>
      </c>
      <c r="B71" s="48"/>
      <c r="C71" s="48"/>
      <c r="D71" s="48"/>
      <c r="E71" s="48"/>
      <c r="F71" s="48"/>
      <c r="G71" s="48"/>
      <c r="H71" s="48"/>
      <c r="I71" s="48"/>
    </row>
    <row r="72" spans="1:9" ht="24" thickBot="1">
      <c r="A72" s="71"/>
      <c r="B72" s="48"/>
      <c r="C72" s="48"/>
      <c r="D72" s="48"/>
      <c r="E72" s="48"/>
      <c r="F72" s="48"/>
      <c r="G72" s="48"/>
      <c r="H72" s="48"/>
      <c r="I72" s="48"/>
    </row>
    <row r="73" spans="1:9" ht="30.75" thickBot="1">
      <c r="A73" s="4" t="s">
        <v>0</v>
      </c>
      <c r="B73" s="5" t="s">
        <v>1</v>
      </c>
      <c r="C73" s="5" t="s">
        <v>2</v>
      </c>
      <c r="D73" s="6" t="s">
        <v>96</v>
      </c>
      <c r="E73" s="6" t="s">
        <v>3</v>
      </c>
      <c r="F73" s="5" t="s">
        <v>4</v>
      </c>
      <c r="G73" s="5" t="s">
        <v>97</v>
      </c>
      <c r="H73" s="77" t="s">
        <v>138</v>
      </c>
      <c r="I73" s="78"/>
    </row>
    <row r="74" spans="1:9" ht="14.25">
      <c r="A74" s="2" t="s">
        <v>106</v>
      </c>
      <c r="B74" s="2" t="s">
        <v>30</v>
      </c>
      <c r="C74" s="2" t="s">
        <v>24</v>
      </c>
      <c r="D74" s="7"/>
      <c r="E74" s="7"/>
      <c r="F74" s="7" t="s">
        <v>26</v>
      </c>
      <c r="G74" s="10">
        <v>400</v>
      </c>
      <c r="H74" s="27"/>
      <c r="I74" s="27"/>
    </row>
    <row r="75" spans="1:9" ht="42.75">
      <c r="A75" s="2" t="s">
        <v>25</v>
      </c>
      <c r="B75" s="2" t="s">
        <v>30</v>
      </c>
      <c r="C75" s="2" t="s">
        <v>24</v>
      </c>
      <c r="D75" s="2"/>
      <c r="E75" s="10"/>
      <c r="F75" s="7" t="s">
        <v>26</v>
      </c>
      <c r="G75" s="12" t="s">
        <v>98</v>
      </c>
      <c r="H75" s="27"/>
      <c r="I75" s="27"/>
    </row>
    <row r="76" spans="1:9" ht="14.25">
      <c r="A76" s="2" t="s">
        <v>130</v>
      </c>
      <c r="B76" s="2" t="s">
        <v>28</v>
      </c>
      <c r="C76" s="2" t="s">
        <v>29</v>
      </c>
      <c r="D76" s="7" t="s">
        <v>35</v>
      </c>
      <c r="E76" s="10">
        <v>340000</v>
      </c>
      <c r="F76" s="7" t="s">
        <v>140</v>
      </c>
      <c r="G76" s="10">
        <v>220</v>
      </c>
      <c r="H76" s="27"/>
      <c r="I76" s="27"/>
    </row>
    <row r="77" spans="1:9" ht="14.25">
      <c r="A77" s="2" t="s">
        <v>68</v>
      </c>
      <c r="B77" s="2" t="s">
        <v>18</v>
      </c>
      <c r="C77" s="2" t="s">
        <v>17</v>
      </c>
      <c r="D77" s="7" t="s">
        <v>35</v>
      </c>
      <c r="E77" s="7"/>
      <c r="F77" s="7" t="s">
        <v>11</v>
      </c>
      <c r="G77" s="7">
        <v>800</v>
      </c>
      <c r="H77" s="27" t="s">
        <v>139</v>
      </c>
      <c r="I77" s="27"/>
    </row>
    <row r="78" spans="1:9" ht="42.75">
      <c r="A78" s="21" t="s">
        <v>78</v>
      </c>
      <c r="B78" s="21" t="s">
        <v>18</v>
      </c>
      <c r="C78" s="7" t="s">
        <v>17</v>
      </c>
      <c r="D78" s="21" t="s">
        <v>80</v>
      </c>
      <c r="E78" s="10">
        <v>45000</v>
      </c>
      <c r="F78" s="7" t="s">
        <v>5</v>
      </c>
      <c r="G78" s="12" t="s">
        <v>98</v>
      </c>
      <c r="H78" s="27"/>
      <c r="I78" s="27"/>
    </row>
    <row r="79" spans="1:9" ht="42.75">
      <c r="A79" s="21" t="s">
        <v>79</v>
      </c>
      <c r="B79" s="21" t="s">
        <v>18</v>
      </c>
      <c r="C79" s="7" t="s">
        <v>55</v>
      </c>
      <c r="D79" s="21" t="s">
        <v>80</v>
      </c>
      <c r="E79" s="10">
        <v>310247</v>
      </c>
      <c r="F79" s="7" t="s">
        <v>5</v>
      </c>
      <c r="G79" s="12">
        <v>115</v>
      </c>
      <c r="H79" s="27"/>
      <c r="I79" s="27"/>
    </row>
    <row r="80" spans="1:9" ht="57">
      <c r="A80" s="21" t="s">
        <v>129</v>
      </c>
      <c r="B80" s="21" t="s">
        <v>18</v>
      </c>
      <c r="C80" s="7" t="s">
        <v>17</v>
      </c>
      <c r="D80" s="21" t="s">
        <v>80</v>
      </c>
      <c r="E80" s="10">
        <v>314985</v>
      </c>
      <c r="F80" s="7" t="s">
        <v>5</v>
      </c>
      <c r="G80" s="7">
        <v>192</v>
      </c>
      <c r="H80" s="27"/>
      <c r="I80" s="27"/>
    </row>
    <row r="81" spans="1:9" ht="42.75">
      <c r="A81" s="21" t="s">
        <v>128</v>
      </c>
      <c r="B81" s="21" t="s">
        <v>18</v>
      </c>
      <c r="C81" s="7" t="s">
        <v>81</v>
      </c>
      <c r="D81" s="21" t="s">
        <v>80</v>
      </c>
      <c r="E81" s="10">
        <v>314541</v>
      </c>
      <c r="F81" s="7" t="s">
        <v>5</v>
      </c>
      <c r="G81" s="7">
        <v>178</v>
      </c>
      <c r="H81" s="27"/>
      <c r="I81" s="27"/>
    </row>
    <row r="82" spans="1:9" ht="57">
      <c r="A82" s="21" t="s">
        <v>127</v>
      </c>
      <c r="B82" s="21" t="s">
        <v>18</v>
      </c>
      <c r="C82" s="7" t="s">
        <v>82</v>
      </c>
      <c r="D82" s="21" t="s">
        <v>80</v>
      </c>
      <c r="E82" s="10">
        <v>314476</v>
      </c>
      <c r="F82" s="7" t="s">
        <v>5</v>
      </c>
      <c r="G82" s="7">
        <v>140</v>
      </c>
      <c r="H82" s="27"/>
      <c r="I82" s="27"/>
    </row>
    <row r="83" spans="1:9" ht="42.75">
      <c r="A83" s="21" t="s">
        <v>126</v>
      </c>
      <c r="B83" s="21" t="s">
        <v>18</v>
      </c>
      <c r="C83" s="7" t="s">
        <v>17</v>
      </c>
      <c r="D83" s="45" t="s">
        <v>34</v>
      </c>
      <c r="E83" s="10">
        <v>595000</v>
      </c>
      <c r="F83" s="7" t="s">
        <v>5</v>
      </c>
      <c r="G83" s="7">
        <v>245</v>
      </c>
      <c r="H83" s="27"/>
      <c r="I83" s="27"/>
    </row>
    <row r="84" spans="1:9" ht="42.75">
      <c r="A84" s="21" t="s">
        <v>125</v>
      </c>
      <c r="B84" s="21" t="s">
        <v>18</v>
      </c>
      <c r="C84" s="7" t="s">
        <v>17</v>
      </c>
      <c r="D84" s="7" t="s">
        <v>19</v>
      </c>
      <c r="E84" s="22">
        <v>1696040</v>
      </c>
      <c r="F84" s="7" t="s">
        <v>31</v>
      </c>
      <c r="G84" s="7">
        <v>848</v>
      </c>
      <c r="H84" s="27"/>
      <c r="I84" s="27"/>
    </row>
    <row r="85" spans="1:9" ht="42.75">
      <c r="A85" s="2" t="s">
        <v>141</v>
      </c>
      <c r="B85" s="2" t="s">
        <v>18</v>
      </c>
      <c r="C85" s="2" t="s">
        <v>17</v>
      </c>
      <c r="D85" s="2"/>
      <c r="E85" s="10">
        <v>3000000</v>
      </c>
      <c r="F85" s="7" t="s">
        <v>31</v>
      </c>
      <c r="G85" s="10">
        <v>1500</v>
      </c>
      <c r="H85" s="27"/>
      <c r="I85" s="27"/>
    </row>
    <row r="86" spans="1:7" ht="28.5">
      <c r="A86" s="56" t="s">
        <v>142</v>
      </c>
      <c r="B86" s="57" t="s">
        <v>18</v>
      </c>
      <c r="C86" s="57" t="s">
        <v>17</v>
      </c>
      <c r="D86" s="57" t="s">
        <v>19</v>
      </c>
      <c r="E86" s="58">
        <v>370000</v>
      </c>
      <c r="F86" s="59" t="s">
        <v>20</v>
      </c>
      <c r="G86" s="76">
        <v>1200</v>
      </c>
    </row>
    <row r="87" spans="1:9" ht="42.75">
      <c r="A87" s="3" t="s">
        <v>10</v>
      </c>
      <c r="B87" s="3" t="s">
        <v>7</v>
      </c>
      <c r="C87" s="3" t="s">
        <v>8</v>
      </c>
      <c r="D87" s="3" t="s">
        <v>9</v>
      </c>
      <c r="E87" s="9">
        <v>9219388</v>
      </c>
      <c r="F87" s="3" t="s">
        <v>99</v>
      </c>
      <c r="G87" s="9">
        <v>4671</v>
      </c>
      <c r="H87" s="26"/>
      <c r="I87" s="26"/>
    </row>
    <row r="88" spans="1:9" ht="42.75">
      <c r="A88" s="21" t="s">
        <v>94</v>
      </c>
      <c r="B88" s="21" t="s">
        <v>12</v>
      </c>
      <c r="C88" s="7" t="s">
        <v>46</v>
      </c>
      <c r="D88" s="21" t="s">
        <v>80</v>
      </c>
      <c r="E88" s="10">
        <v>314982</v>
      </c>
      <c r="F88" s="7" t="s">
        <v>5</v>
      </c>
      <c r="G88" s="7">
        <v>980</v>
      </c>
      <c r="H88" s="27"/>
      <c r="I88" s="27"/>
    </row>
    <row r="89" spans="1:9" ht="42.75">
      <c r="A89" s="21" t="s">
        <v>76</v>
      </c>
      <c r="B89" s="21" t="s">
        <v>12</v>
      </c>
      <c r="C89" s="7" t="s">
        <v>46</v>
      </c>
      <c r="D89" s="21" t="s">
        <v>80</v>
      </c>
      <c r="E89" s="10">
        <v>313971</v>
      </c>
      <c r="F89" s="7" t="s">
        <v>5</v>
      </c>
      <c r="G89" s="7">
        <v>200</v>
      </c>
      <c r="H89" s="27"/>
      <c r="I89" s="27"/>
    </row>
    <row r="90" spans="1:9" ht="42.75">
      <c r="A90" s="21" t="s">
        <v>77</v>
      </c>
      <c r="B90" s="21" t="s">
        <v>12</v>
      </c>
      <c r="C90" s="7" t="s">
        <v>46</v>
      </c>
      <c r="D90" s="21" t="s">
        <v>80</v>
      </c>
      <c r="E90" s="10">
        <v>74749</v>
      </c>
      <c r="F90" s="7" t="s">
        <v>5</v>
      </c>
      <c r="G90" s="7">
        <v>36</v>
      </c>
      <c r="H90" s="27"/>
      <c r="I90" s="27"/>
    </row>
    <row r="91" spans="1:9" ht="29.25" thickBot="1">
      <c r="A91" s="56" t="s">
        <v>132</v>
      </c>
      <c r="B91" s="57" t="s">
        <v>60</v>
      </c>
      <c r="C91" s="2" t="s">
        <v>61</v>
      </c>
      <c r="D91" s="57" t="s">
        <v>133</v>
      </c>
      <c r="E91" s="58">
        <v>1000000</v>
      </c>
      <c r="F91" s="59" t="s">
        <v>20</v>
      </c>
      <c r="G91" s="10">
        <v>400</v>
      </c>
      <c r="H91" s="44"/>
      <c r="I91" s="31"/>
    </row>
    <row r="92" spans="2:9" ht="31.5" thickBot="1">
      <c r="B92" s="60"/>
      <c r="C92" s="60"/>
      <c r="D92" s="60"/>
      <c r="E92" s="61"/>
      <c r="F92" s="62"/>
      <c r="G92" s="63"/>
      <c r="H92" s="39" t="s">
        <v>122</v>
      </c>
      <c r="I92" s="54">
        <f>SUM(G74:G91)</f>
        <v>12125</v>
      </c>
    </row>
    <row r="93" spans="1:9" ht="29.25" thickBot="1">
      <c r="A93" s="42"/>
      <c r="B93" s="42"/>
      <c r="C93" s="42"/>
      <c r="D93" s="42"/>
      <c r="E93" s="42"/>
      <c r="F93" s="42"/>
      <c r="G93" s="42"/>
      <c r="H93" s="33" t="s">
        <v>112</v>
      </c>
      <c r="I93" s="34">
        <f>SUM(E74:E91)</f>
        <v>18223379</v>
      </c>
    </row>
    <row r="94" spans="1:9" ht="15" thickBot="1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7.25" thickBot="1">
      <c r="A95" s="1"/>
      <c r="B95" s="42"/>
      <c r="C95" s="42"/>
      <c r="D95" s="24" t="s">
        <v>108</v>
      </c>
      <c r="E95" s="36">
        <f>SUM(E6:E91)</f>
        <v>40705135</v>
      </c>
      <c r="F95" s="25" t="s">
        <v>123</v>
      </c>
      <c r="G95" s="54">
        <f>SUM(G6:G49)</f>
        <v>22815</v>
      </c>
      <c r="H95" s="42"/>
      <c r="I95" s="41"/>
    </row>
    <row r="96" spans="1:9" ht="17.25" thickBot="1">
      <c r="A96" s="1"/>
      <c r="B96" s="42"/>
      <c r="C96" s="42"/>
      <c r="D96" s="42"/>
      <c r="E96" s="42"/>
      <c r="F96" s="43" t="s">
        <v>124</v>
      </c>
      <c r="G96" s="54">
        <f>SUM(G55:G91)</f>
        <v>14298.7</v>
      </c>
      <c r="H96" s="42"/>
      <c r="I96" s="42"/>
    </row>
    <row r="97" spans="1:9" ht="14.25">
      <c r="A97" s="1"/>
      <c r="B97" s="42"/>
      <c r="C97" s="42"/>
      <c r="D97" s="42"/>
      <c r="E97" s="42"/>
      <c r="F97" s="42"/>
      <c r="G97" s="42"/>
      <c r="H97" s="42"/>
      <c r="I97" s="42"/>
    </row>
    <row r="98" spans="1:9" ht="14.25">
      <c r="A98" s="1"/>
      <c r="B98" s="42"/>
      <c r="C98" s="42"/>
      <c r="D98" s="42"/>
      <c r="E98" s="42"/>
      <c r="F98" s="42"/>
      <c r="G98" s="42"/>
      <c r="H98" s="42"/>
      <c r="I98" s="42"/>
    </row>
    <row r="99" spans="1:9" ht="14.25">
      <c r="A99" s="1"/>
      <c r="B99" s="42"/>
      <c r="C99" s="42"/>
      <c r="D99" s="42"/>
      <c r="E99" s="42"/>
      <c r="F99" s="42"/>
      <c r="G99" s="42"/>
      <c r="H99" s="42"/>
      <c r="I99" s="42"/>
    </row>
    <row r="100" spans="1:9" ht="14.2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4.25">
      <c r="A101" s="1"/>
      <c r="B101" s="42"/>
      <c r="C101" s="42"/>
      <c r="D101" s="42"/>
      <c r="E101" s="42"/>
      <c r="F101" s="42"/>
      <c r="G101" s="42"/>
      <c r="H101" s="42"/>
      <c r="I101" s="42"/>
    </row>
    <row r="102" spans="1:9" ht="14.25">
      <c r="A102" s="1"/>
      <c r="B102" s="42"/>
      <c r="C102" s="42"/>
      <c r="D102" s="42"/>
      <c r="E102" s="42"/>
      <c r="F102" s="42"/>
      <c r="G102" s="42"/>
      <c r="H102" s="42"/>
      <c r="I102" s="42"/>
    </row>
    <row r="103" spans="1:9" ht="14.2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4.2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4.2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4.2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4.2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4.2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4.2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4.2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4.2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4.2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4.2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4.2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4.2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4.2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4.2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4.2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4.2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4.2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4.2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4.2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4.2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4.2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4.2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4.2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4.2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4.2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4.2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4.2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4.2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4.2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4.2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4.2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4.2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4.2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4.2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4.2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4.2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4.2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4.2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4.2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4.2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4.2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4.2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4.2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4.2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4.2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4.2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4.2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4.2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4.2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4.2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4.2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4.2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14.2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14.2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4.2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4.2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4.2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4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4.2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4.2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4.2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4.2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4.2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4.2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4.2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4.2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4.2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4.2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4.2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4.2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4.2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4.2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4.2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4.2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4.2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4.2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4.2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4.2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4.2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4.25">
      <c r="A183" s="23"/>
      <c r="B183" s="23"/>
      <c r="C183" s="23"/>
      <c r="D183" s="23"/>
      <c r="E183" s="23"/>
      <c r="F183" s="23"/>
      <c r="G183" s="23"/>
      <c r="H183" s="23"/>
      <c r="I183" s="23"/>
    </row>
  </sheetData>
  <sheetProtection/>
  <mergeCells count="10">
    <mergeCell ref="H73:I73"/>
    <mergeCell ref="A42:I42"/>
    <mergeCell ref="A70:I70"/>
    <mergeCell ref="A2:I2"/>
    <mergeCell ref="A51:I51"/>
    <mergeCell ref="A58:I58"/>
    <mergeCell ref="H5:I5"/>
    <mergeCell ref="H45:I45"/>
    <mergeCell ref="H54:I54"/>
    <mergeCell ref="H61:I61"/>
  </mergeCells>
  <printOptions/>
  <pageMargins left="0.7480314960629921" right="0.7480314960629921" top="0.984251968503937" bottom="0.984251968503937" header="0" footer="0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D.G.de.C.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arquitectura</dc:creator>
  <cp:keywords/>
  <dc:description/>
  <cp:lastModifiedBy>xx</cp:lastModifiedBy>
  <cp:lastPrinted>2008-05-23T16:40:06Z</cp:lastPrinted>
  <dcterms:created xsi:type="dcterms:W3CDTF">2008-05-12T14:22:37Z</dcterms:created>
  <dcterms:modified xsi:type="dcterms:W3CDTF">2008-06-26T13:55:01Z</dcterms:modified>
  <cp:category/>
  <cp:version/>
  <cp:contentType/>
  <cp:contentStatus/>
</cp:coreProperties>
</file>