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5772" activeTab="4"/>
  </bookViews>
  <sheets>
    <sheet name="Obras 2004,2010" sheetId="1" r:id="rId1"/>
    <sheet name="GBO" sheetId="2" r:id="rId2"/>
    <sheet name="GBE" sheetId="3" r:id="rId3"/>
    <sheet name="GBN" sheetId="4" r:id="rId4"/>
    <sheet name="GUC" sheetId="5" r:id="rId5"/>
  </sheets>
  <definedNames/>
  <calcPr fullCalcOnLoad="1"/>
</workbook>
</file>

<file path=xl/sharedStrings.xml><?xml version="1.0" encoding="utf-8"?>
<sst xmlns="http://schemas.openxmlformats.org/spreadsheetml/2006/main" count="1296" uniqueCount="404">
  <si>
    <t>OBRA</t>
  </si>
  <si>
    <t>UNIDAD ACADEMICA</t>
  </si>
  <si>
    <t>UBICACIÓN</t>
  </si>
  <si>
    <t>MONTO (pesos)</t>
  </si>
  <si>
    <t>ESTADO</t>
  </si>
  <si>
    <t>Nuevo Edificio</t>
  </si>
  <si>
    <t>122 y 51 (Predio Ex BIM III)</t>
  </si>
  <si>
    <t>Anteproyecto Terminado</t>
  </si>
  <si>
    <t>Nuevo Edificio Etapa I</t>
  </si>
  <si>
    <t>Facultad de Informática</t>
  </si>
  <si>
    <t>50 e/ 120 y 121</t>
  </si>
  <si>
    <t>Gob. Nacional</t>
  </si>
  <si>
    <t>Nuevo Edificio Etapa II</t>
  </si>
  <si>
    <t>Planetario</t>
  </si>
  <si>
    <t>Paseo del Bosque s/n</t>
  </si>
  <si>
    <t>Ministerio Economía Pcia. Bs. A.s</t>
  </si>
  <si>
    <t>Proyecto Terminado</t>
  </si>
  <si>
    <t>Facultad de Periodismo</t>
  </si>
  <si>
    <t>Zona Bosque Este</t>
  </si>
  <si>
    <t>Facultad de Humanidades</t>
  </si>
  <si>
    <t>Facultad de Bellas Artes</t>
  </si>
  <si>
    <t>9 e/ 62 y 63 (Ex-Distrito Militar)</t>
  </si>
  <si>
    <t>Facultad de Trabajo Social</t>
  </si>
  <si>
    <t>Bachillerato de Bellas Artes</t>
  </si>
  <si>
    <t>D.G.E. Pcia. De Bs. As.</t>
  </si>
  <si>
    <t>Facultad de Ingeniería</t>
  </si>
  <si>
    <t>Nuevo Edificio Ingeniería Química</t>
  </si>
  <si>
    <t>Nuevo Edificio Agrimensura</t>
  </si>
  <si>
    <t>Para Adjudicar</t>
  </si>
  <si>
    <t>Dpto de Física Etapa I</t>
  </si>
  <si>
    <t>47 y 115</t>
  </si>
  <si>
    <t>Facultad de Cs. Exactas</t>
  </si>
  <si>
    <t>CONICET</t>
  </si>
  <si>
    <t>Obra en Estudio</t>
  </si>
  <si>
    <t>Edificio CIDCA Etapa I</t>
  </si>
  <si>
    <t>Edificio CIDCA Etapa II</t>
  </si>
  <si>
    <t>Liceo Victor Mercante Restauro de fachada</t>
  </si>
  <si>
    <t>46 e/ 4 y 5</t>
  </si>
  <si>
    <t>Presidencia HCS Pcia. Bs. As.</t>
  </si>
  <si>
    <t>Liceo Victor Mercante Sanitarios y no docentes</t>
  </si>
  <si>
    <t>Liceo Victor Mercante Carpinterías</t>
  </si>
  <si>
    <t>Liceo Victor Mercante Restauración y Puesta en Valor Etapa I</t>
  </si>
  <si>
    <t>Liceo Victor Mercante Restauración y Puesta en Valor Etapa II</t>
  </si>
  <si>
    <t>Restauración Colegio Nacional</t>
  </si>
  <si>
    <t>1 y 49</t>
  </si>
  <si>
    <t>Sala del Taller de Teatro</t>
  </si>
  <si>
    <t>10 e/ 54 y 55</t>
  </si>
  <si>
    <t>Facultad de Cs. Naturales</t>
  </si>
  <si>
    <t>Paseo del Bosque S/n</t>
  </si>
  <si>
    <t>Gobierno Pcia. Bs. As.</t>
  </si>
  <si>
    <t>Museo de Cs. Naturales Instalación Eléctrica</t>
  </si>
  <si>
    <t>Museo de Cs. Naturales Circulaciones Interiores</t>
  </si>
  <si>
    <t>Museo de Cs. Naturales Restauro de Fachadas y Pintura</t>
  </si>
  <si>
    <t>Mejoras Edilicias y Traslados entrepiso Colegio Nacional</t>
  </si>
  <si>
    <t>Proyecto En Ejecución</t>
  </si>
  <si>
    <t>Facultad de Cs. Veterinarias y Cs. Agrarias</t>
  </si>
  <si>
    <t>60 y 118</t>
  </si>
  <si>
    <t>Venta Islas Entre Ríos</t>
  </si>
  <si>
    <t>Ministerio de Educación de la Nación</t>
  </si>
  <si>
    <t>Facultad de Arquitectura</t>
  </si>
  <si>
    <t>47 y 117</t>
  </si>
  <si>
    <t>122 e/ 60 y 61</t>
  </si>
  <si>
    <t>Colegio Nacional</t>
  </si>
  <si>
    <t>Anteproyecto En Ejecución</t>
  </si>
  <si>
    <t>50 y 115</t>
  </si>
  <si>
    <t>Rediseño Biblioteca Sta. Catalina</t>
  </si>
  <si>
    <t>Lavallol</t>
  </si>
  <si>
    <t>Red Universitaria de Fibra Óptica Etapa I</t>
  </si>
  <si>
    <t>Varias</t>
  </si>
  <si>
    <t>Grupos Bosque Este, Oeste y Centro</t>
  </si>
  <si>
    <t>Obra Terminada 2007</t>
  </si>
  <si>
    <t>Red Universitaria de Fibra Óptica Etapa II</t>
  </si>
  <si>
    <t>H.C.D Pcia. Bs. As.</t>
  </si>
  <si>
    <t>Terminación CCE Julio Hirschorn</t>
  </si>
  <si>
    <t>Facultad de Cs. Agrarias</t>
  </si>
  <si>
    <t>Presupuesto UNLP</t>
  </si>
  <si>
    <t>Obra Terminada 2005</t>
  </si>
  <si>
    <t>Aula Pabellón Sudeste Etapa I</t>
  </si>
  <si>
    <t>47 y 117 nº 162</t>
  </si>
  <si>
    <t>Aula Pabellón Sudeste Etapa II</t>
  </si>
  <si>
    <t>Cerco Divisorio con vías del FFCC</t>
  </si>
  <si>
    <t>Adecuación Museo de Materiales</t>
  </si>
  <si>
    <t>Construcción Aulas 2º Piso</t>
  </si>
  <si>
    <t>Facultad de Cs. Económicas</t>
  </si>
  <si>
    <t>6 e/ 47 y 48</t>
  </si>
  <si>
    <t>Recursos de la Facultad</t>
  </si>
  <si>
    <t>Venta Islas de Entre Ríos</t>
  </si>
  <si>
    <t>Construcción Aulas Planta Baja</t>
  </si>
  <si>
    <t>Construcción Aulas Etapa I</t>
  </si>
  <si>
    <t>Construcción Aulas Etapa II</t>
  </si>
  <si>
    <t>Obra Terminada 2008</t>
  </si>
  <si>
    <t>Sala de Corte INREMI</t>
  </si>
  <si>
    <t>60 y 122</t>
  </si>
  <si>
    <t>Presupuesto UNLP- Recursos INREMI</t>
  </si>
  <si>
    <t>Remodelación Entrepiso</t>
  </si>
  <si>
    <t>Facultad de Cs. Jurídicas</t>
  </si>
  <si>
    <t>48 e/ 6 y 7</t>
  </si>
  <si>
    <t>Casa de Postgrado</t>
  </si>
  <si>
    <t>47 e/ 5 y 6</t>
  </si>
  <si>
    <t>Obra Terminada 2006</t>
  </si>
  <si>
    <t>Edificio Reforma Universitaria Etapa I</t>
  </si>
  <si>
    <t>48 nº 582</t>
  </si>
  <si>
    <t>Edificio Reforma Universitaria Etapa II</t>
  </si>
  <si>
    <t>Edificio Reforma Universitaria Etapa III</t>
  </si>
  <si>
    <t>Venta de Activos y subsidios</t>
  </si>
  <si>
    <t>1 y 47</t>
  </si>
  <si>
    <t>Escalera de Emergencia</t>
  </si>
  <si>
    <t>Aula Entrepiso</t>
  </si>
  <si>
    <t>Facultad de Cs. Médicas</t>
  </si>
  <si>
    <t>60 y 120</t>
  </si>
  <si>
    <t>Diag. 78 Nº 680</t>
  </si>
  <si>
    <t>Presupuesto de seguridad (En gestión)</t>
  </si>
  <si>
    <t>Ampliación Sector Administración</t>
  </si>
  <si>
    <t>9 esq. 63</t>
  </si>
  <si>
    <t>Aula para conferencias</t>
  </si>
  <si>
    <t xml:space="preserve">Comedor Universitario </t>
  </si>
  <si>
    <t>Bvrd. 120 e/ 60 y 61</t>
  </si>
  <si>
    <t>Comedor Universitario Bosque Este Etapas I y II</t>
  </si>
  <si>
    <t>Comedor Universitario Bosque Este Etapas III</t>
  </si>
  <si>
    <t>Bvrd. 120 e/ 60 y 62</t>
  </si>
  <si>
    <t>Ampliación casa de la Cultura</t>
  </si>
  <si>
    <t>Dirección de Cultura</t>
  </si>
  <si>
    <t>45 Nº 582</t>
  </si>
  <si>
    <t>En Evaluación Preliminar</t>
  </si>
  <si>
    <t>Adecuación Rectorado Etapa I</t>
  </si>
  <si>
    <t>Presidencia</t>
  </si>
  <si>
    <t>7 Nº 776</t>
  </si>
  <si>
    <t>Salida de Emergencia</t>
  </si>
  <si>
    <t>61 esq. 8</t>
  </si>
  <si>
    <t>Ampliación Aulas</t>
  </si>
  <si>
    <t>Estación Valdés 25 de Mayo</t>
  </si>
  <si>
    <t>Escuela Agraria Inchausti</t>
  </si>
  <si>
    <t>Adecuación accesos y Vías de Comunicación</t>
  </si>
  <si>
    <t>Colegios y Facultades del bosque</t>
  </si>
  <si>
    <t>Bosque</t>
  </si>
  <si>
    <t>Municipalidad de La Plata</t>
  </si>
  <si>
    <t>Proyecto Terminado a Licitar por Etapas</t>
  </si>
  <si>
    <t>Reparación Galpón del Tambo Estación Sta. Catalina</t>
  </si>
  <si>
    <t>Facultad de Cs. Veterinarias</t>
  </si>
  <si>
    <t>Remodelación Baños 4º Piso</t>
  </si>
  <si>
    <t>Remodelación Baños 3º Piso</t>
  </si>
  <si>
    <t>Conexión de Gas Julio Hirschorn</t>
  </si>
  <si>
    <t>66 y 167</t>
  </si>
  <si>
    <t>Av. 66 y 167</t>
  </si>
  <si>
    <t>Instalación de Gas</t>
  </si>
  <si>
    <t>Facultad de Cs. Astronómicas</t>
  </si>
  <si>
    <t>Baños y Salida de Emergencia Dpto. Óptica</t>
  </si>
  <si>
    <t>Cubierta Dpto. Arqueología Paseo del Bosque</t>
  </si>
  <si>
    <t>Pintura y sellado de Vidrios INREMI</t>
  </si>
  <si>
    <t>Reparación frente Dpto. Matemáticas</t>
  </si>
  <si>
    <t>Instalación de gas Dpto. Matemáticas</t>
  </si>
  <si>
    <t>Reparación subsuelo Dpto Matemáticas</t>
  </si>
  <si>
    <t>Cielorrasos Dpto. Matemáticas</t>
  </si>
  <si>
    <t>Retiro de Lajas del Perimetro exterior</t>
  </si>
  <si>
    <t>Reparación Filtraciones</t>
  </si>
  <si>
    <t>Reubicación Dpto. de Ingeniería Química</t>
  </si>
  <si>
    <t>Reubicación Carpinterías Dpto. de Ingeniería Química</t>
  </si>
  <si>
    <t xml:space="preserve">Equipamiento sala de Grabados </t>
  </si>
  <si>
    <t>64 y Diag.113</t>
  </si>
  <si>
    <t>Sanitarios Para discapacitados</t>
  </si>
  <si>
    <t>Sanitarios anexo AMIA</t>
  </si>
  <si>
    <t>4 e/ 51 y 53</t>
  </si>
  <si>
    <t>Provisión de Transformador</t>
  </si>
  <si>
    <t xml:space="preserve">Nueva Alimentación Eléctrica </t>
  </si>
  <si>
    <t>Anexo AMIA</t>
  </si>
  <si>
    <t>Renovación Cubiertas y Cielorrasos</t>
  </si>
  <si>
    <t>Reparación Aulas y Hundimiento de piso</t>
  </si>
  <si>
    <t>Reemplazo de Membrana 3º Piso</t>
  </si>
  <si>
    <t>Facultades de Humanidades y Cs. Jurídicas</t>
  </si>
  <si>
    <t>Construcción Grupo Sanitario</t>
  </si>
  <si>
    <t>Escalera Principal Edificio Reforma Universitaria</t>
  </si>
  <si>
    <t>Ministerio de Educación de la Nación y Recursos de la Facultad</t>
  </si>
  <si>
    <t>Adecuación Instalación de gas Edificio Reforma Universitaria</t>
  </si>
  <si>
    <t>Reparación de Daños estructurales</t>
  </si>
  <si>
    <t>Facultad de Odontología</t>
  </si>
  <si>
    <t>1 y 50</t>
  </si>
  <si>
    <t>Recambio de Cubiertas Aulas 6 y 7</t>
  </si>
  <si>
    <t>Casa de la Editorial</t>
  </si>
  <si>
    <t>47 e/ 2 y 3</t>
  </si>
  <si>
    <t>Refacción y Adecuación Edilicia</t>
  </si>
  <si>
    <t>Ingreso Discapacitados Rectorado</t>
  </si>
  <si>
    <t>Remodelación Baños subsuelo</t>
  </si>
  <si>
    <t xml:space="preserve">Remodelación Baños 1º y 2º piso  </t>
  </si>
  <si>
    <t>Reparación Desprendimiento de Hormigón en escalera</t>
  </si>
  <si>
    <t>Impermeabilización patio inglés</t>
  </si>
  <si>
    <t>Arreglo de Lucarna sobre escalera</t>
  </si>
  <si>
    <t>Rampa de acceso para Discapacitados</t>
  </si>
  <si>
    <t>Reparación Ascensores Edificio Reforma Universitaria</t>
  </si>
  <si>
    <t xml:space="preserve">Trabajos varios </t>
  </si>
  <si>
    <t>Biblioteca Pública</t>
  </si>
  <si>
    <t>Plaza Rocha nº 137</t>
  </si>
  <si>
    <t xml:space="preserve">Trabajos de Pintura </t>
  </si>
  <si>
    <t>Reparación Filtraciones Aula Dardo Rocha</t>
  </si>
  <si>
    <t>Reemplazo de instalaciones de Agua</t>
  </si>
  <si>
    <t>IEF</t>
  </si>
  <si>
    <t>50 y 117</t>
  </si>
  <si>
    <t>Consultorios</t>
  </si>
  <si>
    <t>Reparación de Filtraciones en sector de la cúpula</t>
  </si>
  <si>
    <t>Jardín Maternal</t>
  </si>
  <si>
    <t>Instalación eléctrica, sanitarios y adecuación 4º Piso</t>
  </si>
  <si>
    <t>Edificio Florencio Varela</t>
  </si>
  <si>
    <t>Florencio Varela</t>
  </si>
  <si>
    <t>Actualización de Circuitos eléctricos</t>
  </si>
  <si>
    <t>61 nº 649</t>
  </si>
  <si>
    <t>Reparación de Cornisa, escalera y varios</t>
  </si>
  <si>
    <t>Reparaciones Varias</t>
  </si>
  <si>
    <t>Escuela Graduada Joaquín V. González</t>
  </si>
  <si>
    <t>Reparación de Cubiertas</t>
  </si>
  <si>
    <t>Imprenta</t>
  </si>
  <si>
    <t xml:space="preserve">Trabajos Varios </t>
  </si>
  <si>
    <t>Instituto de Física de América del Sur</t>
  </si>
  <si>
    <t>51 nº 696</t>
  </si>
  <si>
    <t>Reparación Cubiertas Edificio Ex AMIA</t>
  </si>
  <si>
    <t>Ampliación y Reconversión de Sanitarios</t>
  </si>
  <si>
    <t>Reparación Cubiertas Auditorio</t>
  </si>
  <si>
    <t>Aulas Ex Distrito</t>
  </si>
  <si>
    <t>Construccion Veredas Calle 60</t>
  </si>
  <si>
    <t>Grupo Bosque Este</t>
  </si>
  <si>
    <t>Av. 60 e/ 116 y 122</t>
  </si>
  <si>
    <t>Instituto Latinoamericano y Casa del Coro</t>
  </si>
  <si>
    <t>Bar</t>
  </si>
  <si>
    <t>Av. 60 y 122</t>
  </si>
  <si>
    <t>Reciclajes varios Canchas de Paddle</t>
  </si>
  <si>
    <t>Obra En Ejecución</t>
  </si>
  <si>
    <t xml:space="preserve">Remodelación Consultorios </t>
  </si>
  <si>
    <t>Av. 60 y 118</t>
  </si>
  <si>
    <t>Proyecto en Ejecución</t>
  </si>
  <si>
    <t>Cubiertas Dpto. Química</t>
  </si>
  <si>
    <t>Av. 60 y 120</t>
  </si>
  <si>
    <t>Aula Autoaprendizaje Escuela de Lenguas</t>
  </si>
  <si>
    <t>Facultad de  Humanidades</t>
  </si>
  <si>
    <t>Ampliación Unidad Productora de Medicamentos</t>
  </si>
  <si>
    <t>Fondo de Salud</t>
  </si>
  <si>
    <t>Local Tableros Electricos, subsuelo I etapa electricidad.</t>
  </si>
  <si>
    <t>Laboratorios Florencio Varela</t>
  </si>
  <si>
    <t>En proceso Licitatorio</t>
  </si>
  <si>
    <t xml:space="preserve">Construcción Hospital Universitario Integrado </t>
  </si>
  <si>
    <t>Construcción Hospital Escuela Etapa I</t>
  </si>
  <si>
    <t>Construcción Hospital Escuela Etapa II</t>
  </si>
  <si>
    <t>Construcción Hospital Escuela Etapa III</t>
  </si>
  <si>
    <t>Ampliación Unidad de Medicamentos.</t>
  </si>
  <si>
    <t>Nuevo Edificio ILPLA</t>
  </si>
  <si>
    <t>Nuevo Edificio CEPAVE</t>
  </si>
  <si>
    <t>BID</t>
  </si>
  <si>
    <t>Nuevo Edificio IALP</t>
  </si>
  <si>
    <t>Nuevo Edificio CIC-INIBIOLP</t>
  </si>
  <si>
    <t>Nuevo Edificio CEDIVE</t>
  </si>
  <si>
    <t>Laboratorio Aeronáutica</t>
  </si>
  <si>
    <t>Laboratorio LEICI</t>
  </si>
  <si>
    <t>Readecuación Laboratorios de  Dpto. Física (subsuelo)</t>
  </si>
  <si>
    <t>INIFTA</t>
  </si>
  <si>
    <t>Museo de Cs. Naturales Tratamiento Ahuyenta Palomas</t>
  </si>
  <si>
    <t>Facultad Cs. Naturales Aislación Acústica Anfiteatro</t>
  </si>
  <si>
    <t>Laboratorio INIBIOLP</t>
  </si>
  <si>
    <t>Ministerio de Ciencia y Tecnología e Innovación Productiva PRAMIN 2008</t>
  </si>
  <si>
    <t>48 y 115</t>
  </si>
  <si>
    <t>49 y 115</t>
  </si>
  <si>
    <t>Proyecto Terminado a realizar por etapas</t>
  </si>
  <si>
    <t>Fondos de la Fundación Museo (a Gestionar)</t>
  </si>
  <si>
    <t>Presupuesto UNLP y Recursos Propios IEF</t>
  </si>
  <si>
    <t>Museo de Cs. Naturales Control de Accesos</t>
  </si>
  <si>
    <t>Reparación de Balcones y Deterioros Ed. Museo Azzarini</t>
  </si>
  <si>
    <t xml:space="preserve">Reparación de Lucarnas 3º Piso </t>
  </si>
  <si>
    <t>Facultad de Psicología</t>
  </si>
  <si>
    <t>Liceo V. Mercante</t>
  </si>
  <si>
    <t>Casa del Teatro</t>
  </si>
  <si>
    <t>Av. Calchaquí KM 23,5</t>
  </si>
  <si>
    <t>Reparación Patio</t>
  </si>
  <si>
    <t>50 e/ 117 y118</t>
  </si>
  <si>
    <t xml:space="preserve">Reparación Techo Edificio Central </t>
  </si>
  <si>
    <t>50 e/ 117 y 118</t>
  </si>
  <si>
    <t>Sec. De Cultura (a Gestionar)</t>
  </si>
  <si>
    <t>Reparación Cubierta Escuela Graduada Joaquín V. González</t>
  </si>
  <si>
    <t>Adecuación Desagües Pluviales</t>
  </si>
  <si>
    <t xml:space="preserve">Museo de Cs. Naturales Sistema de Detección de Incendio </t>
  </si>
  <si>
    <t>Obra En Ejecución. Final de Obra: Mayo 2008</t>
  </si>
  <si>
    <t>Recursos Propios del Colegio</t>
  </si>
  <si>
    <t>Recursos Propios de la Facultad</t>
  </si>
  <si>
    <t>Venta Predio de Sta Catalina</t>
  </si>
  <si>
    <t>Recursos UNLP y Recursos de la Facultad</t>
  </si>
  <si>
    <t xml:space="preserve">Ampliación Laboratorios </t>
  </si>
  <si>
    <t>Proyecto Terminado en Ministerio de Planificación Federal</t>
  </si>
  <si>
    <t xml:space="preserve">Anteproyecto Terminado </t>
  </si>
  <si>
    <t>Obra Terminada 2004</t>
  </si>
  <si>
    <t>En Proceso Licitatorio</t>
  </si>
  <si>
    <t>Acceso y Ascensor discapacitados</t>
  </si>
  <si>
    <t>Reparación Canaletas</t>
  </si>
  <si>
    <t>Banco Universal de Ensayos y LIMF</t>
  </si>
  <si>
    <t>Museo de Cs. Naturales Restauración de Fachadas</t>
  </si>
  <si>
    <t>Museo de Cs. Naturales Tratamiento Humedad</t>
  </si>
  <si>
    <t>Obra Para Adjudicar</t>
  </si>
  <si>
    <t xml:space="preserve">Construcción de 3 Aulas </t>
  </si>
  <si>
    <t xml:space="preserve">Gob. Nacional y Venta Predio de Sta. Catalina </t>
  </si>
  <si>
    <t xml:space="preserve">Venta de Islas de Entre Ríos y Venta Predio de Sta. Catalina </t>
  </si>
  <si>
    <t>Recursos de la Facultad y Subsidio Colegio de Agrimensores</t>
  </si>
  <si>
    <t>FUENTE DE FINANCIAMIENTO</t>
  </si>
  <si>
    <r>
      <t>SUPERFICIE m</t>
    </r>
    <r>
      <rPr>
        <b/>
        <vertAlign val="superscript"/>
        <sz val="11"/>
        <color indexed="8"/>
        <rFont val="Calibri"/>
        <family val="2"/>
      </rPr>
      <t>2</t>
    </r>
  </si>
  <si>
    <t xml:space="preserve">Facultad de Cs. Astronómicas </t>
  </si>
  <si>
    <t>gl</t>
  </si>
  <si>
    <t xml:space="preserve">Facultad Psicología y Facultad de Humanidades </t>
  </si>
  <si>
    <t xml:space="preserve">Facultad de Cs. Agrarias </t>
  </si>
  <si>
    <t>65.000 (estimado)</t>
  </si>
  <si>
    <t>Obra en Proceso Licitatorio</t>
  </si>
  <si>
    <t>Sec. Cultura de la Nación (A Gestionar)</t>
  </si>
  <si>
    <t>Nuevo Edificio IAR</t>
  </si>
  <si>
    <t>Proyecto Terminado. En Ministerio de Planificación Federal</t>
  </si>
  <si>
    <t>Ministerio de Planificación Federal</t>
  </si>
  <si>
    <t>Restauración Colegio Nacional Plaza Acceso</t>
  </si>
  <si>
    <t xml:space="preserve">Restauración Colegio Nacional Rejas </t>
  </si>
  <si>
    <t>Biblioteca Facultad de Arquitectura</t>
  </si>
  <si>
    <t>Biblioteca Facultad de Cs. Exactas Etapa II</t>
  </si>
  <si>
    <t>Biblioteca Facultad de Cs. Exactas Etapa I</t>
  </si>
  <si>
    <t>Biblioteca Colegio Nacional</t>
  </si>
  <si>
    <t>Obra Terminada  2005</t>
  </si>
  <si>
    <t>Monto Total (PESOS) GBO:</t>
  </si>
  <si>
    <t>GRUPO BOSQUE OESTE GESTION 2004-2010</t>
  </si>
  <si>
    <t>Biblioteca Facultad de Cs. Naturales y Museo Etapa II</t>
  </si>
  <si>
    <t>Biblioteca Facultad de Cs. Naturales y Museo Etapa I</t>
  </si>
  <si>
    <t>Facultad de Cs. Naturales y Museo</t>
  </si>
  <si>
    <t>Biblioteca Facultad de Cs. Veterinarias y Cs. Agrarias Etapa I</t>
  </si>
  <si>
    <t>Biblioteca Facultad de Cs. Veterinarias y Cs. Agrarias Etapa II</t>
  </si>
  <si>
    <t>Biblioteca Facultad de Cs. Naturales y Museo Etapa III</t>
  </si>
  <si>
    <t xml:space="preserve">Facultad de Cs. Naturales y Museo </t>
  </si>
  <si>
    <t>Monto Total (PESOS) GBE:</t>
  </si>
  <si>
    <t>GRUPO BOSQUE NORTE GESTION 2004-2010</t>
  </si>
  <si>
    <t>GRUPO BOSQUE ESTE GESTION 2004-2010</t>
  </si>
  <si>
    <t>GRUPO URBANO CENTRO GESTION 2004-2010</t>
  </si>
  <si>
    <t>Monto Total (PESOS) GUC:</t>
  </si>
  <si>
    <t>Monto Total (PESOS) GBN:</t>
  </si>
  <si>
    <t>Total Terminado</t>
  </si>
  <si>
    <t>Total En Ejecución</t>
  </si>
  <si>
    <t>Total Proyectado</t>
  </si>
  <si>
    <t>Total a Licitar</t>
  </si>
  <si>
    <t>Total a Adjudicar</t>
  </si>
  <si>
    <t>Arreglos varios INIFTA</t>
  </si>
  <si>
    <t>Instalación Sistemas de Calefacción</t>
  </si>
  <si>
    <t>Acondicionamiento Instalación Eléctrica</t>
  </si>
  <si>
    <t>Granja de Pollos, 2 Galpones y Apoyo Julio Hirschorn</t>
  </si>
  <si>
    <t xml:space="preserve">Proyecto Terminado </t>
  </si>
  <si>
    <t>OBRAS GESTION 2004 ~ 2010</t>
  </si>
  <si>
    <t>Grupo Bosque Oeste</t>
  </si>
  <si>
    <t>Grupo Bosque Norte</t>
  </si>
  <si>
    <t>Grupo Urbano Centro</t>
  </si>
  <si>
    <t>PROSECRETARIA DE PLANEAMIENTO, OBRAS y SERVICIOS</t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</si>
  <si>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Construídos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</si>
  <si>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En Ejecución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</si>
  <si>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a Adjudicar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</si>
  <si>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Licitar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</si>
  <si>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Proyectados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</si>
  <si>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Intervenidos:</t>
    </r>
  </si>
  <si>
    <r>
      <t>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a Intervenir:</t>
    </r>
  </si>
  <si>
    <t>Recuperación Escuela de Bosques</t>
  </si>
  <si>
    <t>Plan Director Facultad Cs. Exactas en 50 y 115 Nuevo Edificio IFLP</t>
  </si>
  <si>
    <t>Plan Director Facultad Cs. Exactas en 50 y 115 Bioterio</t>
  </si>
  <si>
    <t>Plan Director Facultad Cs. Exactas en 50 y 115 Laboratorio de Microscopios y PRH</t>
  </si>
  <si>
    <t>Plan Director Facultad Cs. Exactas en 50 y 115 Laboratorio VAC-SAL</t>
  </si>
  <si>
    <t>Plan Director Facultad Cs. Exactas en 50 y 115 Laboratorio CEQUINOR-LANADI</t>
  </si>
  <si>
    <t>1.500.000 (estimado)</t>
  </si>
  <si>
    <t>Plan Director Facultad de Cs. Veterinarias Hospital Escuela y Facultad</t>
  </si>
  <si>
    <t>Plan Director Facultad de Cs. Veterinarias Laboratorio Virología</t>
  </si>
  <si>
    <t>Plan Director Facultad de Cs. Veterinarias Bioterio</t>
  </si>
  <si>
    <t>Plan Director Facultad de Cs. Veterinarias Laboratorio Patología  General</t>
  </si>
  <si>
    <t>Plan Director Facultad de Cs. Naturales Nuevo Edificio de Laboratorios</t>
  </si>
  <si>
    <t>Plan Director Facultad de Cs. Naturales Centro de Investigaciones Geológicas</t>
  </si>
  <si>
    <t>Ampliación Salón de Actos</t>
  </si>
  <si>
    <t>Reparación lucarnas Salón de Actos</t>
  </si>
  <si>
    <t>Plan Director Facultad de Cs. Médicas Reubicación Postgrado y Apoyos</t>
  </si>
  <si>
    <t>Plan Director Facultad de Cs. Médicas Reubicación Biblioteca Cs. Médicas</t>
  </si>
  <si>
    <t>Equipamiento 60 sillones Hospital Escuela</t>
  </si>
  <si>
    <t>Recuperación Edificio Partenon</t>
  </si>
  <si>
    <t>Plan Director Edificio Presidencia Anexo Presidencia Etapa III Recuperación cubiertas, Salón de Actos y Patio</t>
  </si>
  <si>
    <t>Plan Director Facultad de Cs. Médicas Centro Estudiantes</t>
  </si>
  <si>
    <t>Plan Director Facultad de Cs. Médicas Dependencias Administrativas y Académicas</t>
  </si>
  <si>
    <t>Museo de la comunicación y Biblioteca</t>
  </si>
  <si>
    <t>Escuela de adultos y guardería</t>
  </si>
  <si>
    <t>Gobierno de la Provincia de Bs. As</t>
  </si>
  <si>
    <t>Rampa de acceso</t>
  </si>
  <si>
    <t>Sec. Políticas Univ. / Min. Educación de la Nación</t>
  </si>
  <si>
    <t>Escalera de Emergencia Escuela de Bosques</t>
  </si>
  <si>
    <t>Tabiquerías, aislaciones y Equipos de  Aire Acondicionado</t>
  </si>
  <si>
    <t>Adecuación Rectorado Etapa II</t>
  </si>
  <si>
    <t>Terminación 3º Piso y Grupo Sanitario 2º Piso</t>
  </si>
  <si>
    <t>Escalera de emergencia del 2º al 1º SS</t>
  </si>
  <si>
    <t>Escalera de emergencia del 1º SS a PB (47 y 6)</t>
  </si>
  <si>
    <t>Cerramiento escalera 3º a 4º piso</t>
  </si>
  <si>
    <t>Escalera de emergencia - Edificio Reforma Universitaria</t>
  </si>
  <si>
    <t>Adecuación Area Académica Edificio Reforma Universitaria</t>
  </si>
  <si>
    <t>UNLP / Ministerio de Planificación de la Nación</t>
  </si>
  <si>
    <t>Construcción Aulas Turismo 3º Piso</t>
  </si>
  <si>
    <t>Escalera de emergencia del 1º SS al entrepiso</t>
  </si>
  <si>
    <t>Renovación escalera central</t>
  </si>
  <si>
    <t>Obras En Ejecución</t>
  </si>
  <si>
    <t>Obras Para Adjudicar</t>
  </si>
  <si>
    <t>OBRAS Terminadas</t>
  </si>
  <si>
    <t>Obras En Proceso Licitatorio</t>
  </si>
  <si>
    <t>OBSERVACIONES</t>
  </si>
  <si>
    <t>En Cómputo y Presupuesto</t>
  </si>
  <si>
    <t>Proyecto FAU</t>
  </si>
  <si>
    <t>Laboratorios - Aulas Laboratorio en Terraza 50 y 115</t>
  </si>
  <si>
    <t xml:space="preserve">Despachos Instituto de Física </t>
  </si>
  <si>
    <t>Obras Terminadas</t>
  </si>
  <si>
    <t>Venta Predio Santa Catalina</t>
  </si>
  <si>
    <t xml:space="preserve">En Proceso de Gestión </t>
  </si>
  <si>
    <t>Obras En Etapa de Proyecto y/o Anteproyecto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</si>
</sst>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"/>
    <numFmt numFmtId="181" formatCode="&quot;$&quot;\ #,##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26"/>
      <name val="Arial"/>
      <family val="0"/>
    </font>
    <font>
      <u val="single"/>
      <sz val="11"/>
      <color indexed="12"/>
      <name val="Calibri"/>
      <family val="2"/>
    </font>
    <font>
      <sz val="11"/>
      <name val="Arial"/>
      <family val="0"/>
    </font>
    <font>
      <sz val="10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1" fillId="0" borderId="0" xfId="55" applyFont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1" fillId="0" borderId="11" xfId="55" applyFont="1" applyBorder="1" applyAlignment="1">
      <alignment wrapText="1"/>
      <protection/>
    </xf>
    <xf numFmtId="0" fontId="17" fillId="0" borderId="12" xfId="55" applyFont="1" applyBorder="1" applyAlignment="1">
      <alignment horizontal="center"/>
      <protection/>
    </xf>
    <xf numFmtId="0" fontId="17" fillId="0" borderId="13" xfId="55" applyFont="1" applyBorder="1" applyAlignment="1">
      <alignment horizontal="center"/>
      <protection/>
    </xf>
    <xf numFmtId="0" fontId="17" fillId="0" borderId="13" xfId="55" applyFont="1" applyBorder="1" applyAlignment="1">
      <alignment horizontal="center" wrapText="1"/>
      <protection/>
    </xf>
    <xf numFmtId="0" fontId="1" fillId="0" borderId="10" xfId="55" applyFont="1" applyBorder="1">
      <alignment/>
      <protection/>
    </xf>
    <xf numFmtId="0" fontId="1" fillId="0" borderId="11" xfId="55" applyFont="1" applyBorder="1">
      <alignment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wrapText="1"/>
      <protection/>
    </xf>
    <xf numFmtId="0" fontId="1" fillId="0" borderId="11" xfId="53" applyFont="1" applyBorder="1">
      <alignment/>
      <protection/>
    </xf>
    <xf numFmtId="0" fontId="1" fillId="0" borderId="0" xfId="53" applyFont="1" applyBorder="1" applyAlignment="1">
      <alignment wrapText="1"/>
      <protection/>
    </xf>
    <xf numFmtId="0" fontId="0" fillId="24" borderId="0" xfId="0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/>
    </xf>
    <xf numFmtId="3" fontId="1" fillId="0" borderId="11" xfId="55" applyNumberFormat="1" applyFont="1" applyBorder="1">
      <alignment/>
      <protection/>
    </xf>
    <xf numFmtId="3" fontId="1" fillId="0" borderId="10" xfId="55" applyNumberFormat="1" applyFont="1" applyBorder="1">
      <alignment/>
      <protection/>
    </xf>
    <xf numFmtId="0" fontId="1" fillId="0" borderId="10" xfId="55" applyFont="1" applyBorder="1" applyAlignment="1">
      <alignment horizontal="right" wrapText="1"/>
      <protection/>
    </xf>
    <xf numFmtId="0" fontId="1" fillId="0" borderId="10" xfId="55" applyFont="1" applyBorder="1" applyAlignment="1">
      <alignment horizontal="right"/>
      <protection/>
    </xf>
    <xf numFmtId="0" fontId="1" fillId="0" borderId="14" xfId="55" applyFont="1" applyBorder="1" applyAlignment="1">
      <alignment horizontal="right" wrapText="1"/>
      <protection/>
    </xf>
    <xf numFmtId="0" fontId="1" fillId="0" borderId="14" xfId="55" applyFont="1" applyBorder="1">
      <alignment/>
      <protection/>
    </xf>
    <xf numFmtId="0" fontId="1" fillId="0" borderId="14" xfId="55" applyFont="1" applyBorder="1" applyAlignment="1">
      <alignment horizontal="right"/>
      <protection/>
    </xf>
    <xf numFmtId="3" fontId="1" fillId="0" borderId="14" xfId="55" applyNumberFormat="1" applyFont="1" applyBorder="1">
      <alignment/>
      <protection/>
    </xf>
    <xf numFmtId="180" fontId="1" fillId="0" borderId="14" xfId="55" applyNumberFormat="1" applyFont="1" applyBorder="1">
      <alignment/>
      <protection/>
    </xf>
    <xf numFmtId="0" fontId="1" fillId="0" borderId="0" xfId="55" applyFont="1">
      <alignment/>
      <protection/>
    </xf>
    <xf numFmtId="3" fontId="1" fillId="0" borderId="0" xfId="55" applyNumberFormat="1" applyFont="1">
      <alignment/>
      <protection/>
    </xf>
    <xf numFmtId="0" fontId="1" fillId="0" borderId="0" xfId="55" applyFont="1" applyAlignment="1">
      <alignment horizontal="right"/>
      <protection/>
    </xf>
    <xf numFmtId="0" fontId="1" fillId="0" borderId="10" xfId="55" applyFont="1" applyBorder="1" applyAlignment="1">
      <alignment horizontal="left" wrapText="1"/>
      <protection/>
    </xf>
    <xf numFmtId="3" fontId="1" fillId="0" borderId="10" xfId="55" applyNumberFormat="1" applyFont="1" applyBorder="1" applyAlignment="1">
      <alignment horizontal="right"/>
      <protection/>
    </xf>
    <xf numFmtId="0" fontId="26" fillId="0" borderId="0" xfId="0" applyFont="1" applyAlignment="1">
      <alignment/>
    </xf>
    <xf numFmtId="0" fontId="1" fillId="0" borderId="15" xfId="55" applyFont="1" applyBorder="1" applyAlignment="1">
      <alignment wrapText="1"/>
      <protection/>
    </xf>
    <xf numFmtId="0" fontId="1" fillId="0" borderId="16" xfId="55" applyFont="1" applyBorder="1" applyAlignment="1">
      <alignment wrapText="1"/>
      <protection/>
    </xf>
    <xf numFmtId="0" fontId="28" fillId="0" borderId="11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3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 wrapText="1"/>
    </xf>
    <xf numFmtId="3" fontId="28" fillId="0" borderId="18" xfId="0" applyNumberFormat="1" applyFont="1" applyBorder="1" applyAlignment="1">
      <alignment/>
    </xf>
    <xf numFmtId="0" fontId="28" fillId="0" borderId="19" xfId="0" applyFont="1" applyBorder="1" applyAlignment="1">
      <alignment wrapText="1"/>
    </xf>
    <xf numFmtId="181" fontId="28" fillId="0" borderId="19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3" fontId="28" fillId="0" borderId="19" xfId="0" applyNumberFormat="1" applyFont="1" applyBorder="1" applyAlignment="1">
      <alignment/>
    </xf>
    <xf numFmtId="0" fontId="28" fillId="0" borderId="12" xfId="0" applyFont="1" applyBorder="1" applyAlignment="1">
      <alignment wrapText="1"/>
    </xf>
    <xf numFmtId="181" fontId="28" fillId="0" borderId="20" xfId="0" applyNumberFormat="1" applyFont="1" applyBorder="1" applyAlignment="1">
      <alignment/>
    </xf>
    <xf numFmtId="0" fontId="28" fillId="0" borderId="15" xfId="0" applyFont="1" applyBorder="1" applyAlignment="1">
      <alignment wrapText="1"/>
    </xf>
    <xf numFmtId="0" fontId="28" fillId="0" borderId="0" xfId="0" applyFont="1" applyAlignment="1">
      <alignment wrapText="1"/>
    </xf>
    <xf numFmtId="18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8" fillId="0" borderId="15" xfId="0" applyNumberFormat="1" applyFont="1" applyBorder="1" applyAlignment="1">
      <alignment/>
    </xf>
    <xf numFmtId="0" fontId="1" fillId="0" borderId="11" xfId="53" applyFont="1" applyBorder="1" applyAlignment="1">
      <alignment wrapText="1"/>
      <protection/>
    </xf>
    <xf numFmtId="3" fontId="1" fillId="0" borderId="11" xfId="53" applyNumberFormat="1" applyFont="1" applyBorder="1">
      <alignment/>
      <protection/>
    </xf>
    <xf numFmtId="3" fontId="1" fillId="0" borderId="10" xfId="53" applyNumberFormat="1" applyFont="1" applyBorder="1">
      <alignment/>
      <protection/>
    </xf>
    <xf numFmtId="0" fontId="1" fillId="0" borderId="10" xfId="53" applyFont="1" applyBorder="1" applyAlignment="1">
      <alignment horizontal="right" wrapText="1"/>
      <protection/>
    </xf>
    <xf numFmtId="0" fontId="1" fillId="0" borderId="10" xfId="53" applyFont="1" applyBorder="1" applyAlignment="1">
      <alignment horizontal="right"/>
      <protection/>
    </xf>
    <xf numFmtId="3" fontId="1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10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/>
      <protection/>
    </xf>
    <xf numFmtId="3" fontId="1" fillId="0" borderId="10" xfId="53" applyNumberFormat="1" applyFont="1" applyBorder="1" applyAlignment="1">
      <alignment horizontal="right"/>
      <protection/>
    </xf>
    <xf numFmtId="0" fontId="1" fillId="0" borderId="10" xfId="53" applyFont="1" applyFill="1" applyBorder="1">
      <alignment/>
      <protection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0" fontId="17" fillId="0" borderId="20" xfId="55" applyFont="1" applyBorder="1" applyAlignment="1">
      <alignment horizontal="center"/>
      <protection/>
    </xf>
    <xf numFmtId="0" fontId="1" fillId="0" borderId="11" xfId="54" applyFont="1" applyBorder="1">
      <alignment/>
      <protection/>
    </xf>
    <xf numFmtId="0" fontId="1" fillId="0" borderId="11" xfId="54" applyFont="1" applyBorder="1" applyAlignment="1">
      <alignment wrapText="1"/>
      <protection/>
    </xf>
    <xf numFmtId="3" fontId="1" fillId="0" borderId="11" xfId="54" applyNumberFormat="1" applyFont="1" applyBorder="1">
      <alignment/>
      <protection/>
    </xf>
    <xf numFmtId="0" fontId="1" fillId="0" borderId="11" xfId="56" applyFont="1" applyBorder="1" applyAlignment="1">
      <alignment wrapText="1"/>
      <protection/>
    </xf>
    <xf numFmtId="0" fontId="1" fillId="0" borderId="11" xfId="56" applyFont="1" applyBorder="1">
      <alignment/>
      <protection/>
    </xf>
    <xf numFmtId="3" fontId="1" fillId="0" borderId="11" xfId="56" applyNumberFormat="1" applyFont="1" applyBorder="1">
      <alignment/>
      <protection/>
    </xf>
    <xf numFmtId="0" fontId="1" fillId="0" borderId="10" xfId="56" applyFont="1" applyBorder="1" applyAlignment="1">
      <alignment wrapText="1"/>
      <protection/>
    </xf>
    <xf numFmtId="0" fontId="1" fillId="0" borderId="10" xfId="56" applyFont="1" applyBorder="1">
      <alignment/>
      <protection/>
    </xf>
    <xf numFmtId="0" fontId="1" fillId="0" borderId="10" xfId="56" applyFont="1" applyBorder="1" applyAlignment="1">
      <alignment horizontal="right" wrapText="1"/>
      <protection/>
    </xf>
    <xf numFmtId="3" fontId="1" fillId="0" borderId="10" xfId="56" applyNumberFormat="1" applyFont="1" applyBorder="1">
      <alignment/>
      <protection/>
    </xf>
    <xf numFmtId="0" fontId="1" fillId="0" borderId="0" xfId="56" applyFont="1" applyBorder="1" applyAlignment="1">
      <alignment wrapText="1"/>
      <protection/>
    </xf>
    <xf numFmtId="3" fontId="1" fillId="0" borderId="0" xfId="56" applyNumberFormat="1" applyFont="1" applyBorder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right" wrapText="1"/>
      <protection/>
    </xf>
    <xf numFmtId="0" fontId="1" fillId="0" borderId="11" xfId="56" applyFont="1" applyBorder="1" applyAlignment="1">
      <alignment horizontal="right" wrapText="1"/>
      <protection/>
    </xf>
    <xf numFmtId="0" fontId="1" fillId="0" borderId="10" xfId="56" applyFont="1" applyBorder="1" applyAlignment="1">
      <alignment horizontal="right"/>
      <protection/>
    </xf>
    <xf numFmtId="0" fontId="28" fillId="0" borderId="0" xfId="0" applyFont="1" applyBorder="1" applyAlignment="1">
      <alignment wrapText="1"/>
    </xf>
    <xf numFmtId="181" fontId="28" fillId="0" borderId="0" xfId="0" applyNumberFormat="1" applyFont="1" applyBorder="1" applyAlignment="1">
      <alignment/>
    </xf>
    <xf numFmtId="0" fontId="28" fillId="0" borderId="22" xfId="0" applyFont="1" applyBorder="1" applyAlignment="1">
      <alignment wrapText="1"/>
    </xf>
    <xf numFmtId="0" fontId="1" fillId="0" borderId="10" xfId="53" applyFont="1" applyFill="1" applyBorder="1" applyAlignment="1">
      <alignment horizontal="right" wrapText="1"/>
      <protection/>
    </xf>
    <xf numFmtId="0" fontId="22" fillId="0" borderId="0" xfId="0" applyFont="1" applyAlignment="1">
      <alignment horizontal="center"/>
    </xf>
    <xf numFmtId="0" fontId="1" fillId="0" borderId="0" xfId="55" applyFont="1" applyBorder="1" applyAlignment="1">
      <alignment wrapText="1"/>
      <protection/>
    </xf>
    <xf numFmtId="3" fontId="1" fillId="0" borderId="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right" wrapText="1"/>
      <protection/>
    </xf>
    <xf numFmtId="0" fontId="25" fillId="0" borderId="0" xfId="45" applyFont="1" applyBorder="1" applyAlignment="1" applyProtection="1">
      <alignment wrapText="1"/>
      <protection/>
    </xf>
    <xf numFmtId="3" fontId="26" fillId="0" borderId="19" xfId="0" applyNumberFormat="1" applyFont="1" applyBorder="1" applyAlignment="1">
      <alignment/>
    </xf>
    <xf numFmtId="0" fontId="1" fillId="0" borderId="19" xfId="55" applyFont="1" applyBorder="1" applyAlignment="1">
      <alignment wrapText="1"/>
      <protection/>
    </xf>
    <xf numFmtId="3" fontId="26" fillId="0" borderId="23" xfId="0" applyNumberFormat="1" applyFont="1" applyBorder="1" applyAlignment="1">
      <alignment/>
    </xf>
    <xf numFmtId="4" fontId="28" fillId="0" borderId="18" xfId="0" applyNumberFormat="1" applyFont="1" applyBorder="1" applyAlignment="1">
      <alignment/>
    </xf>
    <xf numFmtId="4" fontId="28" fillId="0" borderId="19" xfId="0" applyNumberFormat="1" applyFont="1" applyBorder="1" applyAlignment="1">
      <alignment/>
    </xf>
    <xf numFmtId="4" fontId="28" fillId="0" borderId="24" xfId="0" applyNumberFormat="1" applyFont="1" applyBorder="1" applyAlignment="1">
      <alignment/>
    </xf>
    <xf numFmtId="0" fontId="31" fillId="24" borderId="0" xfId="45" applyFont="1" applyFill="1" applyAlignment="1" applyProtection="1">
      <alignment/>
      <protection/>
    </xf>
    <xf numFmtId="0" fontId="32" fillId="24" borderId="0" xfId="0" applyFont="1" applyFill="1" applyAlignment="1">
      <alignment/>
    </xf>
    <xf numFmtId="0" fontId="1" fillId="0" borderId="14" xfId="55" applyFont="1" applyBorder="1" applyAlignment="1">
      <alignment wrapText="1"/>
      <protection/>
    </xf>
    <xf numFmtId="0" fontId="1" fillId="0" borderId="17" xfId="55" applyFont="1" applyBorder="1" applyAlignment="1">
      <alignment wrapText="1"/>
      <protection/>
    </xf>
    <xf numFmtId="3" fontId="1" fillId="0" borderId="17" xfId="55" applyNumberFormat="1" applyFont="1" applyBorder="1">
      <alignment/>
      <protection/>
    </xf>
    <xf numFmtId="0" fontId="1" fillId="0" borderId="17" xfId="55" applyFont="1" applyBorder="1">
      <alignment/>
      <protection/>
    </xf>
    <xf numFmtId="0" fontId="1" fillId="0" borderId="25" xfId="55" applyFont="1" applyBorder="1" applyAlignment="1">
      <alignment wrapText="1"/>
      <protection/>
    </xf>
    <xf numFmtId="3" fontId="1" fillId="0" borderId="25" xfId="55" applyNumberFormat="1" applyFont="1" applyBorder="1">
      <alignment/>
      <protection/>
    </xf>
    <xf numFmtId="0" fontId="1" fillId="0" borderId="25" xfId="55" applyFont="1" applyBorder="1">
      <alignment/>
      <protection/>
    </xf>
    <xf numFmtId="0" fontId="1" fillId="0" borderId="25" xfId="55" applyFont="1" applyFill="1" applyBorder="1">
      <alignment/>
      <protection/>
    </xf>
    <xf numFmtId="3" fontId="1" fillId="0" borderId="10" xfId="56" applyNumberFormat="1" applyFont="1" applyBorder="1" applyAlignment="1">
      <alignment horizontal="right" wrapText="1"/>
      <protection/>
    </xf>
    <xf numFmtId="3" fontId="1" fillId="0" borderId="11" xfId="55" applyNumberFormat="1" applyFont="1" applyBorder="1" applyAlignment="1">
      <alignment horizontal="right" wrapText="1"/>
      <protection/>
    </xf>
    <xf numFmtId="0" fontId="27" fillId="0" borderId="11" xfId="0" applyFont="1" applyBorder="1" applyAlignment="1">
      <alignment/>
    </xf>
    <xf numFmtId="0" fontId="1" fillId="0" borderId="11" xfId="55" applyFont="1" applyBorder="1" applyAlignment="1">
      <alignment horizontal="left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0" fontId="28" fillId="0" borderId="0" xfId="0" applyFont="1" applyFill="1" applyAlignment="1">
      <alignment wrapText="1"/>
    </xf>
    <xf numFmtId="0" fontId="28" fillId="0" borderId="10" xfId="0" applyFont="1" applyFill="1" applyBorder="1" applyAlignment="1">
      <alignment wrapText="1"/>
    </xf>
    <xf numFmtId="181" fontId="28" fillId="0" borderId="26" xfId="0" applyNumberFormat="1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3" fontId="1" fillId="0" borderId="11" xfId="56" applyNumberFormat="1" applyFont="1" applyBorder="1" applyAlignment="1">
      <alignment horizontal="right"/>
      <protection/>
    </xf>
    <xf numFmtId="0" fontId="1" fillId="0" borderId="14" xfId="56" applyFont="1" applyBorder="1" applyAlignment="1">
      <alignment wrapText="1"/>
      <protection/>
    </xf>
    <xf numFmtId="0" fontId="1" fillId="0" borderId="27" xfId="56" applyFont="1" applyBorder="1">
      <alignment/>
      <protection/>
    </xf>
    <xf numFmtId="3" fontId="1" fillId="0" borderId="17" xfId="56" applyNumberFormat="1" applyFont="1" applyBorder="1">
      <alignment/>
      <protection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2" fillId="0" borderId="0" xfId="0" applyFont="1" applyAlignment="1">
      <alignment horizontal="center"/>
    </xf>
    <xf numFmtId="0" fontId="28" fillId="0" borderId="22" xfId="0" applyFont="1" applyBorder="1" applyAlignment="1">
      <alignment wrapText="1"/>
    </xf>
    <xf numFmtId="0" fontId="28" fillId="0" borderId="10" xfId="0" applyFont="1" applyBorder="1" applyAlignment="1">
      <alignment/>
    </xf>
    <xf numFmtId="0" fontId="1" fillId="0" borderId="11" xfId="55" applyFont="1" applyBorder="1" applyAlignment="1">
      <alignment horizontal="right"/>
      <protection/>
    </xf>
    <xf numFmtId="0" fontId="26" fillId="0" borderId="0" xfId="0" applyFont="1" applyAlignment="1">
      <alignment horizontal="center"/>
    </xf>
    <xf numFmtId="180" fontId="1" fillId="0" borderId="0" xfId="55" applyNumberFormat="1" applyFont="1" applyBorder="1">
      <alignment/>
      <protection/>
    </xf>
    <xf numFmtId="0" fontId="26" fillId="0" borderId="0" xfId="0" applyFont="1" applyAlignment="1">
      <alignment horizontal="center" wrapText="1"/>
    </xf>
    <xf numFmtId="0" fontId="1" fillId="0" borderId="0" xfId="55" applyFon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8" fillId="0" borderId="26" xfId="0" applyFont="1" applyBorder="1" applyAlignment="1">
      <alignment wrapText="1"/>
    </xf>
    <xf numFmtId="0" fontId="17" fillId="0" borderId="28" xfId="55" applyFont="1" applyBorder="1" applyAlignment="1">
      <alignment horizontal="center"/>
      <protection/>
    </xf>
    <xf numFmtId="3" fontId="1" fillId="0" borderId="29" xfId="55" applyNumberFormat="1" applyFont="1" applyBorder="1">
      <alignment/>
      <protection/>
    </xf>
    <xf numFmtId="0" fontId="1" fillId="0" borderId="0" xfId="53" applyFont="1" applyBorder="1" applyAlignment="1">
      <alignment horizontal="right" wrapText="1"/>
      <protection/>
    </xf>
    <xf numFmtId="3" fontId="28" fillId="0" borderId="0" xfId="0" applyNumberFormat="1" applyFont="1" applyBorder="1" applyAlignment="1">
      <alignment/>
    </xf>
    <xf numFmtId="0" fontId="28" fillId="0" borderId="30" xfId="0" applyFont="1" applyBorder="1" applyAlignment="1">
      <alignment wrapText="1"/>
    </xf>
    <xf numFmtId="0" fontId="1" fillId="0" borderId="0" xfId="53" applyFont="1" applyBorder="1" applyAlignment="1">
      <alignment horizontal="left" wrapText="1"/>
      <protection/>
    </xf>
    <xf numFmtId="0" fontId="1" fillId="0" borderId="14" xfId="53" applyFont="1" applyBorder="1" applyAlignment="1">
      <alignment horizontal="right"/>
      <protection/>
    </xf>
    <xf numFmtId="0" fontId="1" fillId="0" borderId="14" xfId="53" applyFont="1" applyBorder="1">
      <alignment/>
      <protection/>
    </xf>
    <xf numFmtId="0" fontId="1" fillId="0" borderId="14" xfId="53" applyFont="1" applyBorder="1" applyAlignment="1">
      <alignment horizontal="right" wrapText="1"/>
      <protection/>
    </xf>
    <xf numFmtId="181" fontId="28" fillId="0" borderId="10" xfId="0" applyNumberFormat="1" applyFont="1" applyBorder="1" applyAlignment="1">
      <alignment/>
    </xf>
    <xf numFmtId="0" fontId="28" fillId="0" borderId="17" xfId="0" applyFont="1" applyBorder="1" applyAlignment="1">
      <alignment wrapText="1"/>
    </xf>
    <xf numFmtId="0" fontId="1" fillId="0" borderId="17" xfId="53" applyFont="1" applyBorder="1" applyAlignment="1">
      <alignment wrapText="1"/>
      <protection/>
    </xf>
    <xf numFmtId="3" fontId="1" fillId="0" borderId="17" xfId="53" applyNumberFormat="1" applyFont="1" applyBorder="1">
      <alignment/>
      <protection/>
    </xf>
    <xf numFmtId="0" fontId="1" fillId="0" borderId="17" xfId="53" applyFont="1" applyBorder="1">
      <alignment/>
      <protection/>
    </xf>
    <xf numFmtId="0" fontId="1" fillId="0" borderId="17" xfId="53" applyFont="1" applyBorder="1" applyAlignment="1">
      <alignment horizontal="right" wrapText="1"/>
      <protection/>
    </xf>
    <xf numFmtId="0" fontId="1" fillId="0" borderId="25" xfId="53" applyFont="1" applyBorder="1" applyAlignment="1">
      <alignment wrapText="1"/>
      <protection/>
    </xf>
    <xf numFmtId="3" fontId="1" fillId="0" borderId="25" xfId="53" applyNumberFormat="1" applyFont="1" applyBorder="1">
      <alignment/>
      <protection/>
    </xf>
    <xf numFmtId="0" fontId="1" fillId="0" borderId="25" xfId="53" applyFont="1" applyBorder="1">
      <alignment/>
      <protection/>
    </xf>
    <xf numFmtId="0" fontId="1" fillId="0" borderId="25" xfId="53" applyFont="1" applyBorder="1" applyAlignment="1">
      <alignment horizontal="right" wrapText="1"/>
      <protection/>
    </xf>
    <xf numFmtId="0" fontId="1" fillId="0" borderId="17" xfId="53" applyFont="1" applyBorder="1" applyAlignment="1">
      <alignment horizontal="left" wrapText="1"/>
      <protection/>
    </xf>
    <xf numFmtId="0" fontId="1" fillId="0" borderId="25" xfId="53" applyFont="1" applyBorder="1" applyAlignment="1">
      <alignment horizontal="left" wrapText="1"/>
      <protection/>
    </xf>
    <xf numFmtId="0" fontId="1" fillId="0" borderId="17" xfId="56" applyFont="1" applyBorder="1" applyAlignment="1">
      <alignment wrapText="1"/>
      <protection/>
    </xf>
    <xf numFmtId="0" fontId="1" fillId="0" borderId="17" xfId="56" applyFont="1" applyBorder="1">
      <alignment/>
      <protection/>
    </xf>
    <xf numFmtId="0" fontId="1" fillId="0" borderId="25" xfId="56" applyFont="1" applyBorder="1" applyAlignment="1">
      <alignment wrapText="1"/>
      <protection/>
    </xf>
    <xf numFmtId="3" fontId="1" fillId="0" borderId="25" xfId="56" applyNumberFormat="1" applyFont="1" applyBorder="1">
      <alignment/>
      <protection/>
    </xf>
    <xf numFmtId="0" fontId="1" fillId="0" borderId="25" xfId="56" applyFont="1" applyBorder="1">
      <alignment/>
      <protection/>
    </xf>
    <xf numFmtId="0" fontId="1" fillId="0" borderId="29" xfId="56" applyFont="1" applyBorder="1">
      <alignment/>
      <protection/>
    </xf>
    <xf numFmtId="0" fontId="28" fillId="0" borderId="31" xfId="0" applyFont="1" applyBorder="1" applyAlignment="1">
      <alignment wrapText="1"/>
    </xf>
    <xf numFmtId="4" fontId="28" fillId="0" borderId="31" xfId="0" applyNumberFormat="1" applyFont="1" applyBorder="1" applyAlignment="1">
      <alignment/>
    </xf>
    <xf numFmtId="0" fontId="1" fillId="0" borderId="14" xfId="56" applyFont="1" applyBorder="1" applyAlignment="1">
      <alignment horizontal="right"/>
      <protection/>
    </xf>
    <xf numFmtId="0" fontId="1" fillId="0" borderId="14" xfId="56" applyFont="1" applyBorder="1" applyAlignment="1">
      <alignment horizontal="right" wrapText="1"/>
      <protection/>
    </xf>
    <xf numFmtId="0" fontId="1" fillId="0" borderId="14" xfId="56" applyFont="1" applyBorder="1">
      <alignment/>
      <protection/>
    </xf>
    <xf numFmtId="3" fontId="1" fillId="0" borderId="0" xfId="56" applyNumberFormat="1" applyFont="1" applyBorder="1" applyAlignment="1">
      <alignment horizontal="right" wrapText="1"/>
      <protection/>
    </xf>
    <xf numFmtId="49" fontId="1" fillId="0" borderId="11" xfId="54" applyNumberFormat="1" applyFont="1" applyBorder="1" applyAlignment="1">
      <alignment wrapText="1"/>
      <protection/>
    </xf>
    <xf numFmtId="0" fontId="22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17" fillId="0" borderId="28" xfId="55" applyFont="1" applyBorder="1" applyAlignment="1">
      <alignment horizontal="center"/>
      <protection/>
    </xf>
    <xf numFmtId="0" fontId="17" fillId="0" borderId="32" xfId="55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1" fillId="0" borderId="15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GBE" xfId="53"/>
    <cellStyle name="Normal_GBN" xfId="54"/>
    <cellStyle name="Normal_GBO" xfId="55"/>
    <cellStyle name="Normal_GUC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3</xdr:row>
      <xdr:rowOff>114300</xdr:rowOff>
    </xdr:from>
    <xdr:to>
      <xdr:col>6</xdr:col>
      <xdr:colOff>66675</xdr:colOff>
      <xdr:row>24</xdr:row>
      <xdr:rowOff>76200</xdr:rowOff>
    </xdr:to>
    <xdr:pic>
      <xdr:nvPicPr>
        <xdr:cNvPr id="1" name="Picture 1" descr="escudo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71550"/>
          <a:ext cx="29527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H28" sqref="H28"/>
    </sheetView>
  </sheetViews>
  <sheetFormatPr defaultColWidth="11.421875" defaultRowHeight="12.75"/>
  <cols>
    <col min="1" max="1" width="11.421875" style="13" customWidth="1"/>
    <col min="2" max="2" width="19.28125" style="13" bestFit="1" customWidth="1"/>
    <col min="3" max="3" width="11.421875" style="13" customWidth="1"/>
    <col min="4" max="4" width="17.7109375" style="13" bestFit="1" customWidth="1"/>
    <col min="5" max="5" width="11.421875" style="13" customWidth="1"/>
    <col min="6" max="6" width="19.140625" style="13" bestFit="1" customWidth="1"/>
    <col min="7" max="7" width="11.421875" style="13" customWidth="1"/>
    <col min="8" max="8" width="19.8515625" style="13" bestFit="1" customWidth="1"/>
    <col min="9" max="16384" width="11.421875" style="13" customWidth="1"/>
  </cols>
  <sheetData>
    <row r="1" spans="1:11" ht="22.5">
      <c r="A1" s="173" t="s">
        <v>343</v>
      </c>
      <c r="B1" s="173"/>
      <c r="C1" s="173"/>
      <c r="D1" s="173"/>
      <c r="E1" s="173"/>
      <c r="F1" s="173"/>
      <c r="G1" s="173"/>
      <c r="H1" s="173"/>
      <c r="I1" s="173"/>
      <c r="J1" s="173"/>
      <c r="K1" s="15"/>
    </row>
    <row r="2" spans="1:14" ht="32.25">
      <c r="A2" s="174" t="s">
        <v>339</v>
      </c>
      <c r="B2" s="174"/>
      <c r="C2" s="174"/>
      <c r="D2" s="174"/>
      <c r="E2" s="174"/>
      <c r="F2" s="174"/>
      <c r="G2" s="174"/>
      <c r="H2" s="174"/>
      <c r="I2" s="174"/>
      <c r="J2" s="174"/>
      <c r="K2" s="14"/>
      <c r="L2" s="14"/>
      <c r="M2" s="14"/>
      <c r="N2" s="14"/>
    </row>
    <row r="3" spans="1:10" ht="12.75">
      <c r="A3" s="174"/>
      <c r="B3" s="174"/>
      <c r="C3" s="174"/>
      <c r="D3" s="174"/>
      <c r="E3" s="174"/>
      <c r="F3" s="174"/>
      <c r="G3" s="174"/>
      <c r="H3" s="174"/>
      <c r="I3" s="174"/>
      <c r="J3" s="17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8" spans="2:9" ht="14.25" customHeight="1">
      <c r="B28" s="100" t="s">
        <v>340</v>
      </c>
      <c r="C28" s="101"/>
      <c r="D28" s="100" t="s">
        <v>217</v>
      </c>
      <c r="E28" s="101"/>
      <c r="F28" s="100" t="s">
        <v>341</v>
      </c>
      <c r="G28" s="101"/>
      <c r="H28" s="100" t="s">
        <v>342</v>
      </c>
      <c r="I28" s="101"/>
    </row>
    <row r="29" spans="2:9" ht="12.75">
      <c r="B29" s="101"/>
      <c r="C29" s="101"/>
      <c r="D29" s="101"/>
      <c r="E29" s="101"/>
      <c r="F29" s="101"/>
      <c r="G29" s="101"/>
      <c r="H29" s="101"/>
      <c r="I29" s="101"/>
    </row>
  </sheetData>
  <sheetProtection/>
  <mergeCells count="2">
    <mergeCell ref="A1:J1"/>
    <mergeCell ref="A2:J3"/>
  </mergeCells>
  <hyperlinks>
    <hyperlink ref="B28" location="GBO!A1" display="Grupo Bosque Oeste"/>
    <hyperlink ref="D28" location="GBE!A1" display="Grupo Bosque Este"/>
    <hyperlink ref="F28" location="GBN!A1" display="Grupo Bosque Norte"/>
    <hyperlink ref="H28" location="GUC!A1" display="Grupo Urbano Centr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83"/>
  <sheetViews>
    <sheetView zoomScale="85" zoomScaleNormal="85" zoomScalePageLayoutView="0" workbookViewId="0" topLeftCell="A1">
      <selection activeCell="A12" sqref="A12"/>
    </sheetView>
  </sheetViews>
  <sheetFormatPr defaultColWidth="11.421875" defaultRowHeight="12.75"/>
  <cols>
    <col min="1" max="1" width="27.140625" style="0" customWidth="1"/>
    <col min="2" max="2" width="25.28125" style="0" customWidth="1"/>
    <col min="3" max="3" width="22.00390625" style="0" bestFit="1" customWidth="1"/>
    <col min="4" max="4" width="28.57421875" style="0" customWidth="1"/>
    <col min="5" max="5" width="14.140625" style="0" customWidth="1"/>
    <col min="6" max="6" width="24.57421875" style="0" customWidth="1"/>
    <col min="7" max="7" width="13.7109375" style="0" customWidth="1"/>
    <col min="8" max="8" width="13.00390625" style="0" customWidth="1"/>
    <col min="9" max="9" width="13.28125" style="0" bestFit="1" customWidth="1"/>
  </cols>
  <sheetData>
    <row r="2" spans="1:9" ht="22.5">
      <c r="A2" s="177" t="s">
        <v>315</v>
      </c>
      <c r="B2" s="177"/>
      <c r="C2" s="177"/>
      <c r="D2" s="177"/>
      <c r="E2" s="177"/>
      <c r="F2" s="177"/>
      <c r="G2" s="177"/>
      <c r="H2" s="177"/>
      <c r="I2" s="177"/>
    </row>
    <row r="3" spans="1:9" ht="22.5">
      <c r="A3" s="132" t="s">
        <v>393</v>
      </c>
      <c r="B3" s="88"/>
      <c r="C3" s="88"/>
      <c r="D3" s="88"/>
      <c r="E3" s="88"/>
      <c r="F3" s="88"/>
      <c r="G3" s="88"/>
      <c r="H3" s="88"/>
      <c r="I3" s="88"/>
    </row>
    <row r="4" ht="13.5" thickBot="1"/>
    <row r="5" spans="1:9" ht="29.25" thickBot="1">
      <c r="A5" s="4" t="s">
        <v>0</v>
      </c>
      <c r="B5" s="5" t="s">
        <v>1</v>
      </c>
      <c r="C5" s="5" t="s">
        <v>2</v>
      </c>
      <c r="D5" s="6" t="s">
        <v>295</v>
      </c>
      <c r="E5" s="6" t="s">
        <v>3</v>
      </c>
      <c r="F5" s="5" t="s">
        <v>4</v>
      </c>
      <c r="G5" s="5" t="s">
        <v>296</v>
      </c>
      <c r="H5" s="175" t="s">
        <v>395</v>
      </c>
      <c r="I5" s="176"/>
    </row>
    <row r="6" spans="1:9" ht="28.5">
      <c r="A6" s="2" t="s">
        <v>308</v>
      </c>
      <c r="B6" s="2" t="s">
        <v>62</v>
      </c>
      <c r="C6" s="2" t="s">
        <v>44</v>
      </c>
      <c r="D6" s="2" t="s">
        <v>306</v>
      </c>
      <c r="E6" s="17">
        <v>479883</v>
      </c>
      <c r="F6" s="7" t="s">
        <v>90</v>
      </c>
      <c r="G6" s="18" t="s">
        <v>298</v>
      </c>
      <c r="H6" s="34"/>
      <c r="I6" s="34"/>
    </row>
    <row r="7" spans="1:9" ht="28.5">
      <c r="A7" s="2" t="s">
        <v>307</v>
      </c>
      <c r="B7" s="2" t="s">
        <v>62</v>
      </c>
      <c r="C7" s="2" t="s">
        <v>44</v>
      </c>
      <c r="D7" s="2" t="s">
        <v>306</v>
      </c>
      <c r="E7" s="17">
        <v>170000</v>
      </c>
      <c r="F7" s="7" t="s">
        <v>90</v>
      </c>
      <c r="G7" s="18" t="s">
        <v>298</v>
      </c>
      <c r="H7" s="34"/>
      <c r="I7" s="34"/>
    </row>
    <row r="8" spans="1:9" ht="28.5">
      <c r="A8" s="2" t="s">
        <v>43</v>
      </c>
      <c r="B8" s="2" t="s">
        <v>62</v>
      </c>
      <c r="C8" s="2" t="s">
        <v>44</v>
      </c>
      <c r="D8" s="2" t="s">
        <v>306</v>
      </c>
      <c r="E8" s="17">
        <v>2467681</v>
      </c>
      <c r="F8" s="7" t="s">
        <v>70</v>
      </c>
      <c r="G8" s="17">
        <v>9000</v>
      </c>
      <c r="H8" s="34"/>
      <c r="I8" s="34"/>
    </row>
    <row r="9" spans="1:9" ht="28.5">
      <c r="A9" s="2" t="s">
        <v>204</v>
      </c>
      <c r="B9" s="2" t="s">
        <v>62</v>
      </c>
      <c r="C9" s="2" t="s">
        <v>44</v>
      </c>
      <c r="D9" s="2" t="s">
        <v>75</v>
      </c>
      <c r="E9" s="17">
        <v>24373</v>
      </c>
      <c r="F9" s="7" t="s">
        <v>76</v>
      </c>
      <c r="G9" s="7">
        <v>70</v>
      </c>
      <c r="H9" s="34"/>
      <c r="I9" s="34"/>
    </row>
    <row r="10" spans="1:9" ht="28.5">
      <c r="A10" s="2" t="s">
        <v>267</v>
      </c>
      <c r="B10" s="2" t="s">
        <v>206</v>
      </c>
      <c r="C10" s="2" t="s">
        <v>268</v>
      </c>
      <c r="D10" s="2" t="s">
        <v>75</v>
      </c>
      <c r="E10" s="17">
        <v>231617</v>
      </c>
      <c r="F10" s="7" t="s">
        <v>90</v>
      </c>
      <c r="G10" s="17">
        <v>1600</v>
      </c>
      <c r="H10" s="34"/>
      <c r="I10" s="34"/>
    </row>
    <row r="11" spans="1:9" ht="28.5">
      <c r="A11" s="2" t="s">
        <v>205</v>
      </c>
      <c r="B11" s="2" t="s">
        <v>206</v>
      </c>
      <c r="C11" s="2" t="s">
        <v>270</v>
      </c>
      <c r="D11" s="2" t="s">
        <v>75</v>
      </c>
      <c r="E11" s="17">
        <v>8482</v>
      </c>
      <c r="F11" s="7" t="s">
        <v>76</v>
      </c>
      <c r="G11" s="18" t="s">
        <v>298</v>
      </c>
      <c r="H11" s="34"/>
      <c r="I11" s="34"/>
    </row>
    <row r="12" spans="1:9" ht="14.25">
      <c r="A12" s="2" t="s">
        <v>77</v>
      </c>
      <c r="B12" s="2" t="s">
        <v>59</v>
      </c>
      <c r="C12" s="7" t="s">
        <v>78</v>
      </c>
      <c r="D12" s="2" t="s">
        <v>75</v>
      </c>
      <c r="E12" s="17">
        <v>86436</v>
      </c>
      <c r="F12" s="7" t="s">
        <v>76</v>
      </c>
      <c r="G12" s="18">
        <v>350</v>
      </c>
      <c r="H12" s="34"/>
      <c r="I12" s="34"/>
    </row>
    <row r="13" spans="1:9" ht="14.25">
      <c r="A13" s="2" t="s">
        <v>79</v>
      </c>
      <c r="B13" s="2" t="s">
        <v>59</v>
      </c>
      <c r="C13" s="7" t="s">
        <v>78</v>
      </c>
      <c r="D13" s="2" t="s">
        <v>75</v>
      </c>
      <c r="E13" s="17">
        <v>180869</v>
      </c>
      <c r="F13" s="7" t="s">
        <v>76</v>
      </c>
      <c r="G13" s="7">
        <v>630</v>
      </c>
      <c r="H13" s="34"/>
      <c r="I13" s="34"/>
    </row>
    <row r="14" spans="1:9" ht="28.5">
      <c r="A14" s="2" t="s">
        <v>80</v>
      </c>
      <c r="B14" s="2" t="s">
        <v>59</v>
      </c>
      <c r="C14" s="7" t="s">
        <v>78</v>
      </c>
      <c r="D14" s="2" t="s">
        <v>75</v>
      </c>
      <c r="E14" s="17">
        <v>26046</v>
      </c>
      <c r="F14" s="7" t="s">
        <v>76</v>
      </c>
      <c r="G14" s="19" t="s">
        <v>298</v>
      </c>
      <c r="H14" s="34"/>
      <c r="I14" s="34"/>
    </row>
    <row r="15" spans="1:9" ht="28.5">
      <c r="A15" s="2" t="s">
        <v>81</v>
      </c>
      <c r="B15" s="2" t="s">
        <v>59</v>
      </c>
      <c r="C15" s="7" t="s">
        <v>78</v>
      </c>
      <c r="D15" s="2" t="s">
        <v>75</v>
      </c>
      <c r="E15" s="17">
        <v>12500</v>
      </c>
      <c r="F15" s="7" t="s">
        <v>76</v>
      </c>
      <c r="G15" s="7">
        <v>30</v>
      </c>
      <c r="H15" s="34"/>
      <c r="I15" s="34"/>
    </row>
    <row r="16" spans="1:9" ht="14.25">
      <c r="A16" s="2" t="s">
        <v>89</v>
      </c>
      <c r="B16" s="2" t="s">
        <v>31</v>
      </c>
      <c r="C16" s="7" t="s">
        <v>30</v>
      </c>
      <c r="D16" s="2" t="s">
        <v>75</v>
      </c>
      <c r="E16" s="17">
        <v>1076529</v>
      </c>
      <c r="F16" s="7" t="s">
        <v>90</v>
      </c>
      <c r="G16" s="7">
        <v>620</v>
      </c>
      <c r="H16" s="34"/>
      <c r="I16" s="34"/>
    </row>
    <row r="17" spans="1:9" ht="28.5">
      <c r="A17" s="2" t="s">
        <v>149</v>
      </c>
      <c r="B17" s="2" t="s">
        <v>31</v>
      </c>
      <c r="C17" s="7" t="s">
        <v>64</v>
      </c>
      <c r="D17" s="2" t="s">
        <v>75</v>
      </c>
      <c r="E17" s="17">
        <v>200079</v>
      </c>
      <c r="F17" s="7" t="s">
        <v>70</v>
      </c>
      <c r="G17" s="7">
        <v>250</v>
      </c>
      <c r="H17" s="34"/>
      <c r="I17" s="34"/>
    </row>
    <row r="18" spans="1:9" ht="28.5">
      <c r="A18" s="2" t="s">
        <v>310</v>
      </c>
      <c r="B18" s="2" t="s">
        <v>31</v>
      </c>
      <c r="C18" s="2" t="s">
        <v>30</v>
      </c>
      <c r="D18" s="2" t="s">
        <v>57</v>
      </c>
      <c r="E18" s="17">
        <v>49461</v>
      </c>
      <c r="F18" s="7" t="s">
        <v>70</v>
      </c>
      <c r="G18" s="7">
        <v>500</v>
      </c>
      <c r="H18" s="34"/>
      <c r="I18" s="34"/>
    </row>
    <row r="19" spans="1:9" ht="14.25">
      <c r="A19" s="2" t="s">
        <v>34</v>
      </c>
      <c r="B19" s="2" t="s">
        <v>31</v>
      </c>
      <c r="C19" s="2" t="s">
        <v>30</v>
      </c>
      <c r="D19" s="2" t="s">
        <v>32</v>
      </c>
      <c r="E19" s="17">
        <v>184143</v>
      </c>
      <c r="F19" s="7" t="s">
        <v>70</v>
      </c>
      <c r="G19" s="7">
        <v>250</v>
      </c>
      <c r="H19" s="34"/>
      <c r="I19" s="34"/>
    </row>
    <row r="20" spans="1:9" ht="14.25">
      <c r="A20" s="2" t="s">
        <v>29</v>
      </c>
      <c r="B20" s="2" t="s">
        <v>31</v>
      </c>
      <c r="C20" s="2" t="s">
        <v>30</v>
      </c>
      <c r="D20" s="2" t="s">
        <v>32</v>
      </c>
      <c r="E20" s="17">
        <v>360000</v>
      </c>
      <c r="F20" s="7" t="s">
        <v>99</v>
      </c>
      <c r="G20" s="17">
        <v>1200</v>
      </c>
      <c r="H20" s="34"/>
      <c r="I20" s="34"/>
    </row>
    <row r="21" spans="1:9" ht="14.25">
      <c r="A21" s="2" t="s">
        <v>334</v>
      </c>
      <c r="B21" s="35" t="s">
        <v>31</v>
      </c>
      <c r="C21" s="34" t="s">
        <v>158</v>
      </c>
      <c r="D21" s="35" t="s">
        <v>32</v>
      </c>
      <c r="E21" s="36">
        <v>30376</v>
      </c>
      <c r="F21" s="34" t="s">
        <v>99</v>
      </c>
      <c r="G21" s="37" t="s">
        <v>298</v>
      </c>
      <c r="H21" s="34"/>
      <c r="I21" s="34"/>
    </row>
    <row r="22" spans="1:9" ht="28.5">
      <c r="A22" s="2" t="s">
        <v>335</v>
      </c>
      <c r="B22" s="35" t="s">
        <v>31</v>
      </c>
      <c r="C22" s="34" t="s">
        <v>158</v>
      </c>
      <c r="D22" s="35" t="s">
        <v>32</v>
      </c>
      <c r="E22" s="36">
        <v>137250</v>
      </c>
      <c r="F22" s="34" t="s">
        <v>99</v>
      </c>
      <c r="G22" s="37" t="s">
        <v>298</v>
      </c>
      <c r="H22" s="34"/>
      <c r="I22" s="34"/>
    </row>
    <row r="23" spans="1:9" ht="28.5">
      <c r="A23" s="2" t="s">
        <v>336</v>
      </c>
      <c r="B23" s="35" t="s">
        <v>31</v>
      </c>
      <c r="C23" s="34" t="s">
        <v>158</v>
      </c>
      <c r="D23" s="35" t="s">
        <v>32</v>
      </c>
      <c r="E23" s="36">
        <v>39892</v>
      </c>
      <c r="F23" s="34" t="s">
        <v>99</v>
      </c>
      <c r="G23" s="37" t="s">
        <v>298</v>
      </c>
      <c r="H23" s="34"/>
      <c r="I23" s="34"/>
    </row>
    <row r="24" spans="1:9" ht="28.5">
      <c r="A24" s="2" t="s">
        <v>311</v>
      </c>
      <c r="B24" s="2" t="s">
        <v>31</v>
      </c>
      <c r="C24" s="2" t="s">
        <v>30</v>
      </c>
      <c r="D24" s="2" t="s">
        <v>57</v>
      </c>
      <c r="E24" s="17">
        <v>54500</v>
      </c>
      <c r="F24" s="7" t="s">
        <v>99</v>
      </c>
      <c r="G24" s="7">
        <v>340</v>
      </c>
      <c r="H24" s="34"/>
      <c r="I24" s="34"/>
    </row>
    <row r="25" spans="1:9" ht="14.25">
      <c r="A25" s="2" t="s">
        <v>88</v>
      </c>
      <c r="B25" s="2" t="s">
        <v>31</v>
      </c>
      <c r="C25" s="7" t="s">
        <v>30</v>
      </c>
      <c r="D25" s="2" t="s">
        <v>75</v>
      </c>
      <c r="E25" s="17">
        <v>186700</v>
      </c>
      <c r="F25" s="7" t="s">
        <v>76</v>
      </c>
      <c r="G25" s="7">
        <v>220</v>
      </c>
      <c r="H25" s="34"/>
      <c r="I25" s="34"/>
    </row>
    <row r="26" spans="1:9" ht="28.5">
      <c r="A26" s="2" t="s">
        <v>151</v>
      </c>
      <c r="B26" s="2" t="s">
        <v>31</v>
      </c>
      <c r="C26" s="7" t="s">
        <v>30</v>
      </c>
      <c r="D26" s="2" t="s">
        <v>75</v>
      </c>
      <c r="E26" s="17">
        <v>2600</v>
      </c>
      <c r="F26" s="7" t="s">
        <v>76</v>
      </c>
      <c r="G26" s="7">
        <v>60</v>
      </c>
      <c r="H26" s="34"/>
      <c r="I26" s="34"/>
    </row>
    <row r="27" spans="1:9" ht="14.25">
      <c r="A27" s="2" t="s">
        <v>152</v>
      </c>
      <c r="B27" s="2" t="s">
        <v>31</v>
      </c>
      <c r="C27" s="7" t="s">
        <v>30</v>
      </c>
      <c r="D27" s="2" t="s">
        <v>75</v>
      </c>
      <c r="E27" s="17">
        <v>2400</v>
      </c>
      <c r="F27" s="7" t="s">
        <v>76</v>
      </c>
      <c r="G27" s="7">
        <v>60</v>
      </c>
      <c r="H27" s="34"/>
      <c r="I27" s="34"/>
    </row>
    <row r="28" spans="1:9" ht="28.5">
      <c r="A28" s="2" t="s">
        <v>150</v>
      </c>
      <c r="B28" s="2" t="s">
        <v>31</v>
      </c>
      <c r="C28" s="7" t="s">
        <v>30</v>
      </c>
      <c r="D28" s="2" t="s">
        <v>75</v>
      </c>
      <c r="E28" s="17">
        <v>81686</v>
      </c>
      <c r="F28" s="7" t="s">
        <v>76</v>
      </c>
      <c r="G28" s="19" t="s">
        <v>298</v>
      </c>
      <c r="H28" s="34"/>
      <c r="I28" s="34"/>
    </row>
    <row r="29" spans="1:9" ht="28.5">
      <c r="A29" s="2" t="s">
        <v>231</v>
      </c>
      <c r="B29" s="2" t="s">
        <v>31</v>
      </c>
      <c r="C29" s="7" t="s">
        <v>30</v>
      </c>
      <c r="D29" s="2" t="s">
        <v>232</v>
      </c>
      <c r="E29" s="17">
        <v>84700</v>
      </c>
      <c r="F29" s="7" t="s">
        <v>76</v>
      </c>
      <c r="G29" s="7">
        <v>165</v>
      </c>
      <c r="H29" s="34"/>
      <c r="I29" s="34"/>
    </row>
    <row r="30" spans="1:9" ht="14.25">
      <c r="A30" s="2" t="s">
        <v>8</v>
      </c>
      <c r="B30" s="3" t="s">
        <v>9</v>
      </c>
      <c r="C30" s="3" t="s">
        <v>10</v>
      </c>
      <c r="D30" s="3" t="s">
        <v>11</v>
      </c>
      <c r="E30" s="16">
        <v>6717948</v>
      </c>
      <c r="F30" s="8" t="s">
        <v>90</v>
      </c>
      <c r="G30" s="16">
        <v>3900</v>
      </c>
      <c r="H30" s="33"/>
      <c r="I30" s="33"/>
    </row>
    <row r="31" spans="1:9" ht="28.5">
      <c r="A31" s="2" t="s">
        <v>153</v>
      </c>
      <c r="B31" s="2" t="s">
        <v>9</v>
      </c>
      <c r="C31" s="7" t="s">
        <v>64</v>
      </c>
      <c r="D31" s="2" t="s">
        <v>75</v>
      </c>
      <c r="E31" s="17">
        <v>32490</v>
      </c>
      <c r="F31" s="7" t="s">
        <v>76</v>
      </c>
      <c r="G31" s="19" t="s">
        <v>298</v>
      </c>
      <c r="H31" s="34"/>
      <c r="I31" s="34"/>
    </row>
    <row r="32" spans="1:9" ht="14.25">
      <c r="A32" s="2" t="s">
        <v>154</v>
      </c>
      <c r="B32" s="2" t="s">
        <v>25</v>
      </c>
      <c r="C32" s="7" t="s">
        <v>105</v>
      </c>
      <c r="D32" s="2" t="s">
        <v>75</v>
      </c>
      <c r="E32" s="17">
        <v>16400</v>
      </c>
      <c r="F32" s="7" t="s">
        <v>76</v>
      </c>
      <c r="G32" s="19" t="s">
        <v>298</v>
      </c>
      <c r="H32" s="34"/>
      <c r="I32" s="34"/>
    </row>
    <row r="33" spans="1:9" ht="28.5">
      <c r="A33" s="2" t="s">
        <v>155</v>
      </c>
      <c r="B33" s="2" t="s">
        <v>25</v>
      </c>
      <c r="C33" s="7" t="s">
        <v>105</v>
      </c>
      <c r="D33" s="2" t="s">
        <v>75</v>
      </c>
      <c r="E33" s="17">
        <v>69989</v>
      </c>
      <c r="F33" s="7" t="s">
        <v>283</v>
      </c>
      <c r="G33" s="18" t="s">
        <v>298</v>
      </c>
      <c r="H33" s="38"/>
      <c r="I33" s="38"/>
    </row>
    <row r="34" spans="1:9" ht="28.5">
      <c r="A34" s="2" t="s">
        <v>156</v>
      </c>
      <c r="B34" s="2" t="s">
        <v>25</v>
      </c>
      <c r="C34" s="7" t="s">
        <v>105</v>
      </c>
      <c r="D34" s="2" t="s">
        <v>75</v>
      </c>
      <c r="E34" s="17">
        <v>58990</v>
      </c>
      <c r="F34" s="7" t="s">
        <v>283</v>
      </c>
      <c r="G34" s="20" t="s">
        <v>298</v>
      </c>
      <c r="H34" s="136"/>
      <c r="I34" s="136"/>
    </row>
    <row r="35" spans="1:9" ht="28.5">
      <c r="A35" s="2" t="s">
        <v>368</v>
      </c>
      <c r="B35" s="113" t="s">
        <v>174</v>
      </c>
      <c r="C35" s="8" t="s">
        <v>64</v>
      </c>
      <c r="D35" s="2" t="s">
        <v>75</v>
      </c>
      <c r="E35" s="111">
        <v>2000000</v>
      </c>
      <c r="F35" s="8" t="s">
        <v>90</v>
      </c>
      <c r="G35" s="131" t="s">
        <v>298</v>
      </c>
      <c r="H35" s="112"/>
      <c r="I35" s="112"/>
    </row>
    <row r="36" spans="1:9" ht="28.5">
      <c r="A36" s="2" t="s">
        <v>238</v>
      </c>
      <c r="B36" s="2" t="s">
        <v>174</v>
      </c>
      <c r="C36" s="7" t="s">
        <v>64</v>
      </c>
      <c r="D36" s="2" t="s">
        <v>232</v>
      </c>
      <c r="E36" s="17">
        <v>893000</v>
      </c>
      <c r="F36" s="7" t="s">
        <v>70</v>
      </c>
      <c r="G36" s="7">
        <v>650</v>
      </c>
      <c r="H36" s="34"/>
      <c r="I36" s="34"/>
    </row>
    <row r="37" spans="1:9" ht="28.5">
      <c r="A37" s="2" t="s">
        <v>173</v>
      </c>
      <c r="B37" s="2" t="s">
        <v>174</v>
      </c>
      <c r="C37" s="2" t="s">
        <v>175</v>
      </c>
      <c r="D37" s="2" t="s">
        <v>75</v>
      </c>
      <c r="E37" s="17">
        <v>10800</v>
      </c>
      <c r="F37" s="7" t="s">
        <v>99</v>
      </c>
      <c r="G37" s="18" t="s">
        <v>298</v>
      </c>
      <c r="H37" s="34"/>
      <c r="I37" s="34"/>
    </row>
    <row r="38" spans="1:9" ht="28.5">
      <c r="A38" s="2" t="s">
        <v>237</v>
      </c>
      <c r="B38" s="2" t="s">
        <v>174</v>
      </c>
      <c r="C38" s="7" t="s">
        <v>64</v>
      </c>
      <c r="D38" s="2" t="s">
        <v>232</v>
      </c>
      <c r="E38" s="17">
        <v>740000</v>
      </c>
      <c r="F38" s="7" t="s">
        <v>313</v>
      </c>
      <c r="G38" s="19" t="s">
        <v>298</v>
      </c>
      <c r="H38" s="34"/>
      <c r="I38" s="34"/>
    </row>
    <row r="39" spans="1:9" ht="15" thickBot="1">
      <c r="A39" s="2" t="s">
        <v>196</v>
      </c>
      <c r="B39" s="2" t="s">
        <v>194</v>
      </c>
      <c r="C39" s="2" t="s">
        <v>195</v>
      </c>
      <c r="D39" s="2" t="s">
        <v>75</v>
      </c>
      <c r="E39" s="17">
        <v>48994</v>
      </c>
      <c r="F39" s="7" t="s">
        <v>99</v>
      </c>
      <c r="G39" s="7">
        <v>30</v>
      </c>
      <c r="H39" s="34"/>
      <c r="I39" s="34"/>
    </row>
    <row r="40" spans="1:9" ht="30.75" thickBot="1">
      <c r="A40" s="2" t="s">
        <v>193</v>
      </c>
      <c r="B40" s="2" t="s">
        <v>194</v>
      </c>
      <c r="C40" s="2" t="s">
        <v>195</v>
      </c>
      <c r="D40" s="2" t="s">
        <v>75</v>
      </c>
      <c r="E40" s="17">
        <v>1690</v>
      </c>
      <c r="F40" s="7" t="s">
        <v>283</v>
      </c>
      <c r="G40" s="20" t="s">
        <v>298</v>
      </c>
      <c r="H40" s="39" t="s">
        <v>344</v>
      </c>
      <c r="I40" s="99">
        <f>SUM(G6:G40)</f>
        <v>19925</v>
      </c>
    </row>
    <row r="41" spans="1:9" ht="29.25" thickBot="1">
      <c r="A41" s="89"/>
      <c r="B41" s="89"/>
      <c r="C41" s="89"/>
      <c r="D41" s="89"/>
      <c r="E41" s="90"/>
      <c r="F41" s="91"/>
      <c r="G41" s="92"/>
      <c r="H41" s="41" t="s">
        <v>329</v>
      </c>
      <c r="I41" s="42">
        <f>SUM(E6:E40)</f>
        <v>16768504</v>
      </c>
    </row>
    <row r="42" spans="1:9" ht="22.5">
      <c r="A42" s="177" t="s">
        <v>315</v>
      </c>
      <c r="B42" s="177"/>
      <c r="C42" s="177"/>
      <c r="D42" s="177"/>
      <c r="E42" s="177"/>
      <c r="F42" s="177"/>
      <c r="G42" s="177"/>
      <c r="H42" s="177"/>
      <c r="I42" s="177"/>
    </row>
    <row r="43" spans="1:9" ht="22.5">
      <c r="A43" s="132" t="s">
        <v>391</v>
      </c>
      <c r="B43" s="88"/>
      <c r="C43" s="88"/>
      <c r="D43" s="88"/>
      <c r="E43" s="88"/>
      <c r="F43" s="88"/>
      <c r="G43" s="88"/>
      <c r="H43" s="88"/>
      <c r="I43" s="88"/>
    </row>
    <row r="44" spans="1:9" ht="23.25" thickBot="1">
      <c r="A44" s="88"/>
      <c r="B44" s="88"/>
      <c r="C44" s="88"/>
      <c r="D44" s="88"/>
      <c r="E44" s="88"/>
      <c r="F44" s="88"/>
      <c r="G44" s="88"/>
      <c r="H44" s="88"/>
      <c r="I44" s="88"/>
    </row>
    <row r="45" spans="1:9" ht="29.25" thickBot="1">
      <c r="A45" s="4" t="s">
        <v>0</v>
      </c>
      <c r="B45" s="5" t="s">
        <v>1</v>
      </c>
      <c r="C45" s="5" t="s">
        <v>2</v>
      </c>
      <c r="D45" s="6" t="s">
        <v>295</v>
      </c>
      <c r="E45" s="6" t="s">
        <v>3</v>
      </c>
      <c r="F45" s="5" t="s">
        <v>4</v>
      </c>
      <c r="G45" s="5" t="s">
        <v>296</v>
      </c>
      <c r="H45" s="175" t="s">
        <v>395</v>
      </c>
      <c r="I45" s="176"/>
    </row>
    <row r="46" spans="1:9" ht="28.5">
      <c r="A46" s="2" t="s">
        <v>309</v>
      </c>
      <c r="B46" s="3" t="s">
        <v>59</v>
      </c>
      <c r="C46" s="3" t="s">
        <v>60</v>
      </c>
      <c r="D46" s="3" t="s">
        <v>57</v>
      </c>
      <c r="E46" s="16">
        <v>1749660</v>
      </c>
      <c r="F46" s="3" t="s">
        <v>275</v>
      </c>
      <c r="G46" s="16">
        <v>1300</v>
      </c>
      <c r="H46" s="45"/>
      <c r="I46" s="45"/>
    </row>
    <row r="47" spans="1:9" ht="14.25">
      <c r="A47" s="2" t="s">
        <v>35</v>
      </c>
      <c r="B47" s="2" t="s">
        <v>31</v>
      </c>
      <c r="C47" s="2" t="s">
        <v>30</v>
      </c>
      <c r="D47" s="2" t="s">
        <v>75</v>
      </c>
      <c r="E47" s="17">
        <v>535765</v>
      </c>
      <c r="F47" s="7" t="s">
        <v>223</v>
      </c>
      <c r="G47" s="22">
        <v>350</v>
      </c>
      <c r="H47" s="136"/>
      <c r="I47" s="136"/>
    </row>
    <row r="48" spans="1:9" ht="29.25" thickBot="1">
      <c r="A48" s="2" t="s">
        <v>26</v>
      </c>
      <c r="B48" s="2" t="s">
        <v>25</v>
      </c>
      <c r="C48" s="2" t="s">
        <v>105</v>
      </c>
      <c r="D48" s="2" t="s">
        <v>279</v>
      </c>
      <c r="E48" s="17">
        <v>1075000</v>
      </c>
      <c r="F48" s="7" t="s">
        <v>223</v>
      </c>
      <c r="G48" s="23">
        <v>640</v>
      </c>
      <c r="H48" s="137"/>
      <c r="I48" s="137"/>
    </row>
    <row r="49" spans="1:9" ht="30.75" customHeight="1" thickBot="1">
      <c r="A49" s="2" t="s">
        <v>222</v>
      </c>
      <c r="B49" s="2" t="s">
        <v>194</v>
      </c>
      <c r="C49" s="2" t="s">
        <v>195</v>
      </c>
      <c r="D49" s="2" t="s">
        <v>259</v>
      </c>
      <c r="E49" s="17">
        <v>235000</v>
      </c>
      <c r="F49" s="7" t="s">
        <v>223</v>
      </c>
      <c r="G49" s="21">
        <v>600</v>
      </c>
      <c r="H49" s="41" t="s">
        <v>345</v>
      </c>
      <c r="I49" s="98">
        <f>SUM(G46:G49)</f>
        <v>2890</v>
      </c>
    </row>
    <row r="50" spans="1:9" ht="29.25" thickBot="1">
      <c r="A50" s="93"/>
      <c r="B50" s="89"/>
      <c r="C50" s="89"/>
      <c r="D50" s="89"/>
      <c r="E50" s="90"/>
      <c r="F50" s="91"/>
      <c r="G50" s="90"/>
      <c r="H50" s="47" t="s">
        <v>330</v>
      </c>
      <c r="I50" s="48">
        <f>SUM(E46:E49)</f>
        <v>3595425</v>
      </c>
    </row>
    <row r="51" spans="1:9" ht="22.5">
      <c r="A51" s="177" t="s">
        <v>315</v>
      </c>
      <c r="B51" s="177"/>
      <c r="C51" s="177"/>
      <c r="D51" s="177"/>
      <c r="E51" s="177"/>
      <c r="F51" s="177"/>
      <c r="G51" s="177"/>
      <c r="H51" s="177"/>
      <c r="I51" s="177"/>
    </row>
    <row r="52" spans="1:9" ht="22.5">
      <c r="A52" s="132" t="s">
        <v>392</v>
      </c>
      <c r="B52" s="88"/>
      <c r="C52" s="88"/>
      <c r="D52" s="88"/>
      <c r="E52" s="88"/>
      <c r="F52" s="88"/>
      <c r="G52" s="88"/>
      <c r="H52" s="88"/>
      <c r="I52" s="88"/>
    </row>
    <row r="53" spans="1:9" ht="23.25" thickBot="1">
      <c r="A53" s="132"/>
      <c r="B53" s="88"/>
      <c r="C53" s="88"/>
      <c r="D53" s="88"/>
      <c r="E53" s="88"/>
      <c r="F53" s="88"/>
      <c r="G53" s="88"/>
      <c r="H53" s="88"/>
      <c r="I53" s="88"/>
    </row>
    <row r="54" spans="1:9" ht="29.25" thickBot="1">
      <c r="A54" s="4" t="s">
        <v>0</v>
      </c>
      <c r="B54" s="5" t="s">
        <v>1</v>
      </c>
      <c r="C54" s="5" t="s">
        <v>2</v>
      </c>
      <c r="D54" s="6" t="s">
        <v>295</v>
      </c>
      <c r="E54" s="6" t="s">
        <v>3</v>
      </c>
      <c r="F54" s="5" t="s">
        <v>4</v>
      </c>
      <c r="G54" s="5" t="s">
        <v>296</v>
      </c>
      <c r="H54" s="175" t="s">
        <v>395</v>
      </c>
      <c r="I54" s="176"/>
    </row>
    <row r="55" spans="1:9" ht="29.25" thickBot="1">
      <c r="A55" s="2" t="s">
        <v>27</v>
      </c>
      <c r="B55" s="2" t="s">
        <v>25</v>
      </c>
      <c r="C55" s="2" t="s">
        <v>105</v>
      </c>
      <c r="D55" s="2" t="s">
        <v>294</v>
      </c>
      <c r="E55" s="17">
        <v>1339686</v>
      </c>
      <c r="F55" s="2" t="s">
        <v>28</v>
      </c>
      <c r="G55" s="24">
        <v>1011.2</v>
      </c>
      <c r="H55" s="41" t="s">
        <v>346</v>
      </c>
      <c r="I55" s="99">
        <f>SUM(G55)</f>
        <v>1011.2</v>
      </c>
    </row>
    <row r="56" spans="1:9" ht="29.25" thickBot="1">
      <c r="A56" s="2"/>
      <c r="B56" s="2"/>
      <c r="C56" s="2"/>
      <c r="D56" s="2"/>
      <c r="E56" s="17"/>
      <c r="F56" s="2"/>
      <c r="G56" s="24"/>
      <c r="H56" s="49" t="s">
        <v>333</v>
      </c>
      <c r="I56" s="42">
        <f>SUM(E55)</f>
        <v>1339686</v>
      </c>
    </row>
    <row r="57" spans="1:9" ht="14.25">
      <c r="A57" s="89"/>
      <c r="B57" s="89"/>
      <c r="C57" s="89"/>
      <c r="D57" s="89"/>
      <c r="E57" s="90"/>
      <c r="F57" s="89"/>
      <c r="G57" s="133"/>
      <c r="H57" s="84"/>
      <c r="I57" s="85"/>
    </row>
    <row r="58" spans="1:9" ht="22.5">
      <c r="A58" s="177" t="s">
        <v>315</v>
      </c>
      <c r="B58" s="177"/>
      <c r="C58" s="177"/>
      <c r="D58" s="177"/>
      <c r="E58" s="177"/>
      <c r="F58" s="177"/>
      <c r="G58" s="177"/>
      <c r="H58" s="177"/>
      <c r="I58" s="177"/>
    </row>
    <row r="59" spans="1:9" ht="22.5">
      <c r="A59" s="132" t="s">
        <v>394</v>
      </c>
      <c r="B59" s="88"/>
      <c r="C59" s="88"/>
      <c r="D59" s="88"/>
      <c r="E59" s="88"/>
      <c r="F59" s="88"/>
      <c r="G59" s="88"/>
      <c r="H59" s="88"/>
      <c r="I59" s="88"/>
    </row>
    <row r="60" spans="1:9" ht="23.25" thickBot="1">
      <c r="A60" s="132"/>
      <c r="B60" s="88"/>
      <c r="C60" s="88"/>
      <c r="D60" s="88"/>
      <c r="E60" s="88"/>
      <c r="F60" s="88"/>
      <c r="G60" s="88"/>
      <c r="H60" s="88"/>
      <c r="I60" s="88"/>
    </row>
    <row r="61" spans="1:9" ht="29.25" thickBot="1">
      <c r="A61" s="4" t="s">
        <v>0</v>
      </c>
      <c r="B61" s="5" t="s">
        <v>1</v>
      </c>
      <c r="C61" s="5" t="s">
        <v>2</v>
      </c>
      <c r="D61" s="6" t="s">
        <v>295</v>
      </c>
      <c r="E61" s="6" t="s">
        <v>3</v>
      </c>
      <c r="F61" s="5" t="s">
        <v>4</v>
      </c>
      <c r="G61" s="5" t="s">
        <v>296</v>
      </c>
      <c r="H61" s="175" t="s">
        <v>395</v>
      </c>
      <c r="I61" s="176"/>
    </row>
    <row r="62" spans="1:9" ht="28.5">
      <c r="A62" s="2" t="s">
        <v>240</v>
      </c>
      <c r="B62" s="2" t="s">
        <v>31</v>
      </c>
      <c r="C62" s="2" t="s">
        <v>30</v>
      </c>
      <c r="D62" s="2" t="s">
        <v>75</v>
      </c>
      <c r="E62" s="17">
        <v>76652</v>
      </c>
      <c r="F62" s="7" t="s">
        <v>235</v>
      </c>
      <c r="G62" s="7">
        <v>35</v>
      </c>
      <c r="H62" s="38"/>
      <c r="I62" s="38"/>
    </row>
    <row r="63" spans="1:9" ht="28.5">
      <c r="A63" s="2" t="s">
        <v>272</v>
      </c>
      <c r="B63" s="2" t="s">
        <v>206</v>
      </c>
      <c r="C63" s="2" t="s">
        <v>268</v>
      </c>
      <c r="D63" s="2" t="s">
        <v>276</v>
      </c>
      <c r="E63" s="17">
        <v>62345</v>
      </c>
      <c r="F63" s="7" t="s">
        <v>235</v>
      </c>
      <c r="G63" s="23">
        <v>1100</v>
      </c>
      <c r="H63" s="136"/>
      <c r="I63" s="136"/>
    </row>
    <row r="64" spans="1:9" ht="15" thickBot="1">
      <c r="A64" s="2" t="s">
        <v>286</v>
      </c>
      <c r="B64" s="2" t="s">
        <v>31</v>
      </c>
      <c r="C64" s="2" t="s">
        <v>30</v>
      </c>
      <c r="D64" s="2" t="s">
        <v>75</v>
      </c>
      <c r="E64" s="17">
        <v>13144</v>
      </c>
      <c r="F64" s="7" t="s">
        <v>235</v>
      </c>
      <c r="G64" s="20">
        <v>27.5</v>
      </c>
      <c r="H64" s="137"/>
      <c r="I64" s="137"/>
    </row>
    <row r="65" spans="1:9" ht="29.25" thickBot="1">
      <c r="A65" s="2" t="s">
        <v>239</v>
      </c>
      <c r="B65" s="2" t="s">
        <v>174</v>
      </c>
      <c r="C65" s="7" t="s">
        <v>64</v>
      </c>
      <c r="D65" s="2" t="s">
        <v>232</v>
      </c>
      <c r="E65" s="17">
        <v>626000</v>
      </c>
      <c r="F65" s="7" t="s">
        <v>284</v>
      </c>
      <c r="G65" s="22" t="s">
        <v>298</v>
      </c>
      <c r="H65" s="41" t="s">
        <v>347</v>
      </c>
      <c r="I65" s="98">
        <f>SUM(G62:G65)</f>
        <v>1162.5</v>
      </c>
    </row>
    <row r="66" spans="1:9" ht="15" thickBot="1">
      <c r="A66" s="2"/>
      <c r="B66" s="2"/>
      <c r="C66" s="7"/>
      <c r="D66" s="2"/>
      <c r="E66" s="17"/>
      <c r="F66" s="7"/>
      <c r="G66" s="22"/>
      <c r="H66" s="138" t="s">
        <v>332</v>
      </c>
      <c r="I66" s="118">
        <f>SUM(E62:E65)</f>
        <v>778141</v>
      </c>
    </row>
    <row r="67" spans="1:9" ht="14.25">
      <c r="A67" s="89"/>
      <c r="B67" s="89"/>
      <c r="C67" s="91"/>
      <c r="D67" s="89"/>
      <c r="E67" s="90"/>
      <c r="F67" s="91"/>
      <c r="G67" s="135"/>
      <c r="H67" s="84"/>
      <c r="I67" s="85"/>
    </row>
    <row r="68" spans="1:9" ht="14.25">
      <c r="A68" s="89"/>
      <c r="B68" s="89"/>
      <c r="C68" s="91"/>
      <c r="D68" s="89"/>
      <c r="E68" s="90"/>
      <c r="F68" s="91"/>
      <c r="G68" s="135"/>
      <c r="H68" s="84"/>
      <c r="I68" s="85"/>
    </row>
    <row r="69" spans="1:9" ht="14.25">
      <c r="A69" s="1"/>
      <c r="B69" s="1"/>
      <c r="C69" s="25"/>
      <c r="D69" s="1"/>
      <c r="E69" s="26"/>
      <c r="F69" s="25"/>
      <c r="G69" s="27"/>
      <c r="H69" s="50"/>
      <c r="I69" s="51"/>
    </row>
    <row r="70" spans="1:9" ht="22.5">
      <c r="A70" s="177" t="s">
        <v>315</v>
      </c>
      <c r="B70" s="177"/>
      <c r="C70" s="177"/>
      <c r="D70" s="177"/>
      <c r="E70" s="177"/>
      <c r="F70" s="177"/>
      <c r="G70" s="177"/>
      <c r="H70" s="177"/>
      <c r="I70" s="177"/>
    </row>
    <row r="71" spans="1:9" ht="29.25">
      <c r="A71" s="134" t="s">
        <v>403</v>
      </c>
      <c r="B71" s="88"/>
      <c r="C71" s="88"/>
      <c r="D71" s="88"/>
      <c r="E71" s="88"/>
      <c r="F71" s="88"/>
      <c r="G71" s="88"/>
      <c r="H71" s="88"/>
      <c r="I71" s="88"/>
    </row>
    <row r="72" spans="1:9" ht="23.25" thickBot="1">
      <c r="A72" s="134"/>
      <c r="B72" s="88"/>
      <c r="C72" s="88"/>
      <c r="D72" s="88"/>
      <c r="E72" s="88"/>
      <c r="F72" s="88"/>
      <c r="G72" s="88"/>
      <c r="H72" s="88"/>
      <c r="I72" s="88"/>
    </row>
    <row r="73" spans="1:9" ht="29.25" thickBot="1">
      <c r="A73" s="4" t="s">
        <v>0</v>
      </c>
      <c r="B73" s="5" t="s">
        <v>1</v>
      </c>
      <c r="C73" s="5" t="s">
        <v>2</v>
      </c>
      <c r="D73" s="6" t="s">
        <v>295</v>
      </c>
      <c r="E73" s="6" t="s">
        <v>3</v>
      </c>
      <c r="F73" s="5" t="s">
        <v>4</v>
      </c>
      <c r="G73" s="5" t="s">
        <v>296</v>
      </c>
      <c r="H73" s="175" t="s">
        <v>395</v>
      </c>
      <c r="I73" s="176"/>
    </row>
    <row r="74" spans="1:9" ht="14.25">
      <c r="A74" s="2" t="s">
        <v>312</v>
      </c>
      <c r="B74" s="2" t="s">
        <v>62</v>
      </c>
      <c r="C74" s="2" t="s">
        <v>44</v>
      </c>
      <c r="D74" s="7"/>
      <c r="E74" s="7"/>
      <c r="F74" s="7" t="s">
        <v>54</v>
      </c>
      <c r="G74" s="17">
        <v>400</v>
      </c>
      <c r="H74" s="34"/>
      <c r="I74" s="34"/>
    </row>
    <row r="75" spans="1:9" ht="28.5">
      <c r="A75" s="2" t="s">
        <v>53</v>
      </c>
      <c r="B75" s="2" t="s">
        <v>62</v>
      </c>
      <c r="C75" s="2" t="s">
        <v>44</v>
      </c>
      <c r="D75" s="2"/>
      <c r="E75" s="17"/>
      <c r="F75" s="7" t="s">
        <v>54</v>
      </c>
      <c r="G75" s="19" t="s">
        <v>298</v>
      </c>
      <c r="H75" s="34"/>
      <c r="I75" s="34"/>
    </row>
    <row r="76" spans="1:9" ht="14.25">
      <c r="A76" s="2" t="s">
        <v>364</v>
      </c>
      <c r="B76" s="2" t="s">
        <v>59</v>
      </c>
      <c r="C76" s="2" t="s">
        <v>60</v>
      </c>
      <c r="D76" s="7" t="s">
        <v>75</v>
      </c>
      <c r="E76" s="17">
        <v>340000</v>
      </c>
      <c r="F76" s="7" t="s">
        <v>397</v>
      </c>
      <c r="G76" s="17">
        <v>220</v>
      </c>
      <c r="H76" s="34"/>
      <c r="I76" s="34"/>
    </row>
    <row r="77" spans="1:9" ht="14.25">
      <c r="A77" s="2" t="s">
        <v>227</v>
      </c>
      <c r="B77" s="2" t="s">
        <v>31</v>
      </c>
      <c r="C77" s="2" t="s">
        <v>30</v>
      </c>
      <c r="D77" s="7" t="s">
        <v>75</v>
      </c>
      <c r="E77" s="7"/>
      <c r="F77" s="7" t="s">
        <v>16</v>
      </c>
      <c r="G77" s="7">
        <v>800</v>
      </c>
      <c r="H77" s="34" t="s">
        <v>396</v>
      </c>
      <c r="I77" s="34"/>
    </row>
    <row r="78" spans="1:9" ht="42.75">
      <c r="A78" s="28" t="s">
        <v>249</v>
      </c>
      <c r="B78" s="28" t="s">
        <v>31</v>
      </c>
      <c r="C78" s="7" t="s">
        <v>30</v>
      </c>
      <c r="D78" s="28" t="s">
        <v>254</v>
      </c>
      <c r="E78" s="17">
        <v>45000</v>
      </c>
      <c r="F78" s="7" t="s">
        <v>7</v>
      </c>
      <c r="G78" s="19" t="s">
        <v>298</v>
      </c>
      <c r="H78" s="34"/>
      <c r="I78" s="34"/>
    </row>
    <row r="79" spans="1:9" ht="42.75">
      <c r="A79" s="28" t="s">
        <v>250</v>
      </c>
      <c r="B79" s="28" t="s">
        <v>31</v>
      </c>
      <c r="C79" s="7" t="s">
        <v>158</v>
      </c>
      <c r="D79" s="28" t="s">
        <v>254</v>
      </c>
      <c r="E79" s="17">
        <v>310247</v>
      </c>
      <c r="F79" s="7" t="s">
        <v>7</v>
      </c>
      <c r="G79" s="19">
        <v>115</v>
      </c>
      <c r="H79" s="34"/>
      <c r="I79" s="34"/>
    </row>
    <row r="80" spans="1:9" ht="42.75">
      <c r="A80" s="28" t="s">
        <v>356</v>
      </c>
      <c r="B80" s="28" t="s">
        <v>31</v>
      </c>
      <c r="C80" s="7" t="s">
        <v>30</v>
      </c>
      <c r="D80" s="28" t="s">
        <v>254</v>
      </c>
      <c r="E80" s="17">
        <v>314985</v>
      </c>
      <c r="F80" s="7" t="s">
        <v>7</v>
      </c>
      <c r="G80" s="7">
        <v>192</v>
      </c>
      <c r="H80" s="34"/>
      <c r="I80" s="34"/>
    </row>
    <row r="81" spans="1:9" ht="42.75">
      <c r="A81" s="28" t="s">
        <v>355</v>
      </c>
      <c r="B81" s="28" t="s">
        <v>31</v>
      </c>
      <c r="C81" s="7" t="s">
        <v>255</v>
      </c>
      <c r="D81" s="28" t="s">
        <v>254</v>
      </c>
      <c r="E81" s="17">
        <v>314541</v>
      </c>
      <c r="F81" s="7" t="s">
        <v>7</v>
      </c>
      <c r="G81" s="7">
        <v>178</v>
      </c>
      <c r="H81" s="34"/>
      <c r="I81" s="34"/>
    </row>
    <row r="82" spans="1:9" ht="42.75">
      <c r="A82" s="28" t="s">
        <v>354</v>
      </c>
      <c r="B82" s="28" t="s">
        <v>31</v>
      </c>
      <c r="C82" s="7" t="s">
        <v>256</v>
      </c>
      <c r="D82" s="28" t="s">
        <v>254</v>
      </c>
      <c r="E82" s="17">
        <v>314476</v>
      </c>
      <c r="F82" s="7" t="s">
        <v>7</v>
      </c>
      <c r="G82" s="7">
        <v>140</v>
      </c>
      <c r="H82" s="34"/>
      <c r="I82" s="34"/>
    </row>
    <row r="83" spans="1:9" ht="28.5">
      <c r="A83" s="28" t="s">
        <v>353</v>
      </c>
      <c r="B83" s="28" t="s">
        <v>31</v>
      </c>
      <c r="C83" s="7" t="s">
        <v>30</v>
      </c>
      <c r="D83" s="71" t="s">
        <v>72</v>
      </c>
      <c r="E83" s="17">
        <v>595000</v>
      </c>
      <c r="F83" s="7" t="s">
        <v>7</v>
      </c>
      <c r="G83" s="7">
        <v>245</v>
      </c>
      <c r="H83" s="34"/>
      <c r="I83" s="34"/>
    </row>
    <row r="84" spans="1:9" ht="42.75">
      <c r="A84" s="28" t="s">
        <v>352</v>
      </c>
      <c r="B84" s="28" t="s">
        <v>31</v>
      </c>
      <c r="C84" s="7" t="s">
        <v>30</v>
      </c>
      <c r="D84" s="7" t="s">
        <v>32</v>
      </c>
      <c r="E84" s="29">
        <v>1696040</v>
      </c>
      <c r="F84" s="7" t="s">
        <v>63</v>
      </c>
      <c r="G84" s="7">
        <v>848</v>
      </c>
      <c r="H84" s="34"/>
      <c r="I84" s="34"/>
    </row>
    <row r="85" spans="1:9" ht="28.5">
      <c r="A85" s="2" t="s">
        <v>398</v>
      </c>
      <c r="B85" s="2" t="s">
        <v>31</v>
      </c>
      <c r="C85" s="2" t="s">
        <v>30</v>
      </c>
      <c r="D85" s="2"/>
      <c r="E85" s="17">
        <v>3000000</v>
      </c>
      <c r="F85" s="7" t="s">
        <v>63</v>
      </c>
      <c r="G85" s="17">
        <v>1500</v>
      </c>
      <c r="H85" s="34"/>
      <c r="I85" s="34"/>
    </row>
    <row r="86" spans="1:7" ht="14.25">
      <c r="A86" s="102" t="s">
        <v>399</v>
      </c>
      <c r="B86" s="103" t="s">
        <v>31</v>
      </c>
      <c r="C86" s="103" t="s">
        <v>30</v>
      </c>
      <c r="D86" s="103" t="s">
        <v>32</v>
      </c>
      <c r="E86" s="104">
        <v>370000</v>
      </c>
      <c r="F86" s="105" t="s">
        <v>33</v>
      </c>
      <c r="G86" s="140">
        <v>1200</v>
      </c>
    </row>
    <row r="87" spans="1:9" ht="42.75">
      <c r="A87" s="3" t="s">
        <v>12</v>
      </c>
      <c r="B87" s="3" t="s">
        <v>9</v>
      </c>
      <c r="C87" s="3" t="s">
        <v>10</v>
      </c>
      <c r="D87" s="3" t="s">
        <v>11</v>
      </c>
      <c r="E87" s="16">
        <v>9219388</v>
      </c>
      <c r="F87" s="3" t="s">
        <v>305</v>
      </c>
      <c r="G87" s="16">
        <v>4671</v>
      </c>
      <c r="H87" s="33"/>
      <c r="I87" s="33"/>
    </row>
    <row r="88" spans="1:9" ht="42.75">
      <c r="A88" s="28" t="s">
        <v>287</v>
      </c>
      <c r="B88" s="28" t="s">
        <v>25</v>
      </c>
      <c r="C88" s="7" t="s">
        <v>105</v>
      </c>
      <c r="D88" s="28" t="s">
        <v>254</v>
      </c>
      <c r="E88" s="17">
        <v>314982</v>
      </c>
      <c r="F88" s="7" t="s">
        <v>7</v>
      </c>
      <c r="G88" s="7">
        <v>980</v>
      </c>
      <c r="H88" s="34"/>
      <c r="I88" s="34"/>
    </row>
    <row r="89" spans="1:9" ht="42.75">
      <c r="A89" s="28" t="s">
        <v>247</v>
      </c>
      <c r="B89" s="28" t="s">
        <v>25</v>
      </c>
      <c r="C89" s="7" t="s">
        <v>105</v>
      </c>
      <c r="D89" s="28" t="s">
        <v>254</v>
      </c>
      <c r="E89" s="17">
        <v>313971</v>
      </c>
      <c r="F89" s="7" t="s">
        <v>7</v>
      </c>
      <c r="G89" s="7">
        <v>200</v>
      </c>
      <c r="H89" s="34"/>
      <c r="I89" s="34"/>
    </row>
    <row r="90" spans="1:9" ht="42.75">
      <c r="A90" s="28" t="s">
        <v>248</v>
      </c>
      <c r="B90" s="28" t="s">
        <v>25</v>
      </c>
      <c r="C90" s="7" t="s">
        <v>105</v>
      </c>
      <c r="D90" s="28" t="s">
        <v>254</v>
      </c>
      <c r="E90" s="17">
        <v>74749</v>
      </c>
      <c r="F90" s="7" t="s">
        <v>7</v>
      </c>
      <c r="G90" s="7">
        <v>36</v>
      </c>
      <c r="H90" s="34"/>
      <c r="I90" s="34"/>
    </row>
    <row r="91" spans="1:9" ht="29.25" thickBot="1">
      <c r="A91" s="102" t="s">
        <v>369</v>
      </c>
      <c r="B91" s="103" t="s">
        <v>194</v>
      </c>
      <c r="C91" s="2" t="s">
        <v>195</v>
      </c>
      <c r="D91" s="103" t="s">
        <v>375</v>
      </c>
      <c r="E91" s="104">
        <v>1000000</v>
      </c>
      <c r="F91" s="105" t="s">
        <v>33</v>
      </c>
      <c r="G91" s="17">
        <v>400</v>
      </c>
      <c r="H91" s="65"/>
      <c r="I91" s="38"/>
    </row>
    <row r="92" spans="2:9" ht="30.75" thickBot="1">
      <c r="B92" s="106"/>
      <c r="C92" s="106"/>
      <c r="D92" s="106"/>
      <c r="E92" s="107"/>
      <c r="F92" s="108"/>
      <c r="G92" s="109"/>
      <c r="H92" s="49" t="s">
        <v>348</v>
      </c>
      <c r="I92" s="98">
        <f>SUM(G74:G91)</f>
        <v>12125</v>
      </c>
    </row>
    <row r="93" spans="1:9" ht="29.25" thickBot="1">
      <c r="A93" s="52"/>
      <c r="B93" s="52"/>
      <c r="C93" s="52"/>
      <c r="D93" s="52"/>
      <c r="E93" s="52"/>
      <c r="F93" s="52"/>
      <c r="G93" s="52"/>
      <c r="H93" s="41" t="s">
        <v>331</v>
      </c>
      <c r="I93" s="42">
        <f>SUM(E74:E91)</f>
        <v>18223379</v>
      </c>
    </row>
    <row r="94" spans="1:9" ht="15" thickBot="1">
      <c r="A94" s="52"/>
      <c r="B94" s="52"/>
      <c r="C94" s="52"/>
      <c r="D94" s="52"/>
      <c r="E94" s="52"/>
      <c r="F94" s="52"/>
      <c r="G94" s="52"/>
      <c r="H94" s="52"/>
      <c r="I94" s="52"/>
    </row>
    <row r="95" spans="1:9" ht="16.5" thickBot="1">
      <c r="A95" s="1"/>
      <c r="B95" s="52"/>
      <c r="C95" s="52"/>
      <c r="D95" s="31" t="s">
        <v>314</v>
      </c>
      <c r="E95" s="46">
        <f>SUM(E6:E91)</f>
        <v>40705135</v>
      </c>
      <c r="F95" s="32" t="s">
        <v>349</v>
      </c>
      <c r="G95" s="98">
        <f>SUM(G6:G49)</f>
        <v>22815</v>
      </c>
      <c r="H95" s="52"/>
      <c r="I95" s="51"/>
    </row>
    <row r="96" spans="1:9" ht="16.5" thickBot="1">
      <c r="A96" s="1"/>
      <c r="B96" s="52"/>
      <c r="C96" s="52"/>
      <c r="D96" s="52"/>
      <c r="E96" s="52"/>
      <c r="F96" s="53" t="s">
        <v>350</v>
      </c>
      <c r="G96" s="98">
        <f>SUM(G55:G91)</f>
        <v>14298.7</v>
      </c>
      <c r="H96" s="52"/>
      <c r="I96" s="52"/>
    </row>
    <row r="97" spans="1:9" ht="14.25">
      <c r="A97" s="1"/>
      <c r="B97" s="52"/>
      <c r="C97" s="52"/>
      <c r="D97" s="52"/>
      <c r="E97" s="52"/>
      <c r="F97" s="52"/>
      <c r="G97" s="52"/>
      <c r="H97" s="52"/>
      <c r="I97" s="52"/>
    </row>
    <row r="98" spans="1:9" ht="14.25">
      <c r="A98" s="1"/>
      <c r="B98" s="52"/>
      <c r="C98" s="52"/>
      <c r="D98" s="52"/>
      <c r="E98" s="52"/>
      <c r="F98" s="52"/>
      <c r="G98" s="52"/>
      <c r="H98" s="52"/>
      <c r="I98" s="52"/>
    </row>
    <row r="99" spans="1:9" ht="14.25">
      <c r="A99" s="1"/>
      <c r="B99" s="52"/>
      <c r="C99" s="52"/>
      <c r="D99" s="52"/>
      <c r="E99" s="52"/>
      <c r="F99" s="52"/>
      <c r="G99" s="52"/>
      <c r="H99" s="52"/>
      <c r="I99" s="52"/>
    </row>
    <row r="100" spans="1:9" ht="14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4.25">
      <c r="A101" s="1"/>
      <c r="B101" s="52"/>
      <c r="C101" s="52"/>
      <c r="D101" s="52"/>
      <c r="E101" s="52"/>
      <c r="F101" s="52"/>
      <c r="G101" s="52"/>
      <c r="H101" s="52"/>
      <c r="I101" s="52"/>
    </row>
    <row r="102" spans="1:9" ht="14.25">
      <c r="A102" s="1"/>
      <c r="B102" s="52"/>
      <c r="C102" s="52"/>
      <c r="D102" s="52"/>
      <c r="E102" s="52"/>
      <c r="F102" s="52"/>
      <c r="G102" s="52"/>
      <c r="H102" s="52"/>
      <c r="I102" s="52"/>
    </row>
    <row r="103" spans="1:9" ht="14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14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14.2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14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4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4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14.2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14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4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14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14.2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14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14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14.2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14.2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14.2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14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4.2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14.2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14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4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4.2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14.2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14.2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14.2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14.2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14.2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14.2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4.2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14.2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14.2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14.2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14.2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14.2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14.2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14.2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14.2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14.2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14.2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14.2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14.2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14.2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14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14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14.2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14.2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14.2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14.2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14.2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14.2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14.2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14.2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14.2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14.2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13.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3.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3.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3.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3.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3.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3.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3.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3.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3.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3.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3.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3.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3.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3.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3.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3.5">
      <c r="A173" s="30"/>
      <c r="B173" s="30"/>
      <c r="C173" s="30"/>
      <c r="D173" s="30"/>
      <c r="E173" s="30"/>
      <c r="F173" s="30"/>
      <c r="G173" s="30"/>
      <c r="H173" s="30"/>
      <c r="I173" s="30"/>
    </row>
    <row r="174" spans="1:9" ht="13.5">
      <c r="A174" s="30"/>
      <c r="B174" s="30"/>
      <c r="C174" s="30"/>
      <c r="D174" s="30"/>
      <c r="E174" s="30"/>
      <c r="F174" s="30"/>
      <c r="G174" s="30"/>
      <c r="H174" s="30"/>
      <c r="I174" s="30"/>
    </row>
    <row r="175" spans="1:9" ht="13.5">
      <c r="A175" s="30"/>
      <c r="B175" s="30"/>
      <c r="C175" s="30"/>
      <c r="D175" s="30"/>
      <c r="E175" s="30"/>
      <c r="F175" s="30"/>
      <c r="G175" s="30"/>
      <c r="H175" s="30"/>
      <c r="I175" s="30"/>
    </row>
    <row r="176" spans="1:9" ht="13.5">
      <c r="A176" s="30"/>
      <c r="B176" s="30"/>
      <c r="C176" s="30"/>
      <c r="D176" s="30"/>
      <c r="E176" s="30"/>
      <c r="F176" s="30"/>
      <c r="G176" s="30"/>
      <c r="H176" s="30"/>
      <c r="I176" s="30"/>
    </row>
    <row r="177" spans="1:9" ht="13.5">
      <c r="A177" s="30"/>
      <c r="B177" s="30"/>
      <c r="C177" s="30"/>
      <c r="D177" s="30"/>
      <c r="E177" s="30"/>
      <c r="F177" s="30"/>
      <c r="G177" s="30"/>
      <c r="H177" s="30"/>
      <c r="I177" s="30"/>
    </row>
    <row r="178" spans="1:9" ht="13.5">
      <c r="A178" s="30"/>
      <c r="B178" s="30"/>
      <c r="C178" s="30"/>
      <c r="D178" s="30"/>
      <c r="E178" s="30"/>
      <c r="F178" s="30"/>
      <c r="G178" s="30"/>
      <c r="H178" s="30"/>
      <c r="I178" s="30"/>
    </row>
    <row r="179" spans="1:9" ht="13.5">
      <c r="A179" s="30"/>
      <c r="B179" s="30"/>
      <c r="C179" s="30"/>
      <c r="D179" s="30"/>
      <c r="E179" s="30"/>
      <c r="F179" s="30"/>
      <c r="G179" s="30"/>
      <c r="H179" s="30"/>
      <c r="I179" s="30"/>
    </row>
    <row r="180" spans="1:9" ht="13.5">
      <c r="A180" s="30"/>
      <c r="B180" s="30"/>
      <c r="C180" s="30"/>
      <c r="D180" s="30"/>
      <c r="E180" s="30"/>
      <c r="F180" s="30"/>
      <c r="G180" s="30"/>
      <c r="H180" s="30"/>
      <c r="I180" s="30"/>
    </row>
    <row r="181" spans="1:9" ht="13.5">
      <c r="A181" s="30"/>
      <c r="B181" s="30"/>
      <c r="C181" s="30"/>
      <c r="D181" s="30"/>
      <c r="E181" s="30"/>
      <c r="F181" s="30"/>
      <c r="G181" s="30"/>
      <c r="H181" s="30"/>
      <c r="I181" s="30"/>
    </row>
    <row r="182" spans="1:9" ht="13.5">
      <c r="A182" s="30"/>
      <c r="B182" s="30"/>
      <c r="C182" s="30"/>
      <c r="D182" s="30"/>
      <c r="E182" s="30"/>
      <c r="F182" s="30"/>
      <c r="G182" s="30"/>
      <c r="H182" s="30"/>
      <c r="I182" s="30"/>
    </row>
    <row r="183" spans="1:9" ht="13.5">
      <c r="A183" s="30"/>
      <c r="B183" s="30"/>
      <c r="C183" s="30"/>
      <c r="D183" s="30"/>
      <c r="E183" s="30"/>
      <c r="F183" s="30"/>
      <c r="G183" s="30"/>
      <c r="H183" s="30"/>
      <c r="I183" s="30"/>
    </row>
  </sheetData>
  <sheetProtection/>
  <mergeCells count="10">
    <mergeCell ref="H73:I73"/>
    <mergeCell ref="A42:I42"/>
    <mergeCell ref="A70:I70"/>
    <mergeCell ref="A2:I2"/>
    <mergeCell ref="A51:I51"/>
    <mergeCell ref="A58:I58"/>
    <mergeCell ref="H5:I5"/>
    <mergeCell ref="H45:I45"/>
    <mergeCell ref="H54:I54"/>
    <mergeCell ref="H61:I61"/>
  </mergeCells>
  <printOptions/>
  <pageMargins left="0.7480314960629921" right="0.7480314960629921" top="0.984251968503937" bottom="0.984251968503937" header="0" footer="0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8"/>
  <sheetViews>
    <sheetView zoomScale="85" zoomScaleNormal="85" zoomScalePageLayoutView="0" workbookViewId="0" topLeftCell="A1">
      <selection activeCell="A10" sqref="A10"/>
    </sheetView>
  </sheetViews>
  <sheetFormatPr defaultColWidth="11.421875" defaultRowHeight="12.75"/>
  <cols>
    <col min="1" max="1" width="24.00390625" style="0" customWidth="1"/>
    <col min="2" max="2" width="24.421875" style="0" customWidth="1"/>
    <col min="3" max="3" width="22.140625" style="0" bestFit="1" customWidth="1"/>
    <col min="4" max="4" width="32.8515625" style="0" bestFit="1" customWidth="1"/>
    <col min="5" max="5" width="16.140625" style="0" bestFit="1" customWidth="1"/>
    <col min="6" max="6" width="29.00390625" style="0" bestFit="1" customWidth="1"/>
    <col min="7" max="7" width="16.421875" style="0" customWidth="1"/>
    <col min="8" max="8" width="12.8515625" style="0" customWidth="1"/>
    <col min="9" max="9" width="13.28125" style="0" bestFit="1" customWidth="1"/>
  </cols>
  <sheetData>
    <row r="2" spans="1:9" ht="22.5">
      <c r="A2" s="177" t="s">
        <v>325</v>
      </c>
      <c r="B2" s="177"/>
      <c r="C2" s="177"/>
      <c r="D2" s="177"/>
      <c r="E2" s="177"/>
      <c r="F2" s="177"/>
      <c r="G2" s="177"/>
      <c r="H2" s="177"/>
      <c r="I2" s="177"/>
    </row>
    <row r="3" spans="1:9" ht="22.5">
      <c r="A3" s="132" t="s">
        <v>400</v>
      </c>
      <c r="B3" s="88"/>
      <c r="C3" s="88"/>
      <c r="D3" s="88"/>
      <c r="E3" s="88"/>
      <c r="F3" s="88"/>
      <c r="G3" s="88"/>
      <c r="H3" s="88"/>
      <c r="I3" s="88"/>
    </row>
    <row r="4" ht="13.5" thickBot="1"/>
    <row r="5" spans="1:9" ht="16.5" thickBot="1">
      <c r="A5" s="4" t="s">
        <v>0</v>
      </c>
      <c r="B5" s="5" t="s">
        <v>1</v>
      </c>
      <c r="C5" s="5" t="s">
        <v>2</v>
      </c>
      <c r="D5" s="6" t="s">
        <v>295</v>
      </c>
      <c r="E5" s="6" t="s">
        <v>3</v>
      </c>
      <c r="F5" s="5" t="s">
        <v>4</v>
      </c>
      <c r="G5" s="5" t="s">
        <v>296</v>
      </c>
      <c r="H5" s="178" t="s">
        <v>395</v>
      </c>
      <c r="I5" s="179"/>
    </row>
    <row r="6" spans="1:9" ht="28.5">
      <c r="A6" s="10" t="s">
        <v>118</v>
      </c>
      <c r="B6" s="10" t="s">
        <v>115</v>
      </c>
      <c r="C6" s="9" t="s">
        <v>119</v>
      </c>
      <c r="D6" s="10" t="s">
        <v>75</v>
      </c>
      <c r="E6" s="56">
        <v>34730</v>
      </c>
      <c r="F6" s="9" t="s">
        <v>99</v>
      </c>
      <c r="G6" s="9">
        <v>30</v>
      </c>
      <c r="H6" s="34"/>
      <c r="I6" s="34"/>
    </row>
    <row r="7" spans="1:9" ht="30" customHeight="1">
      <c r="A7" s="10" t="s">
        <v>117</v>
      </c>
      <c r="B7" s="10" t="s">
        <v>115</v>
      </c>
      <c r="C7" s="9" t="s">
        <v>116</v>
      </c>
      <c r="D7" s="10" t="s">
        <v>58</v>
      </c>
      <c r="E7" s="56">
        <v>438799</v>
      </c>
      <c r="F7" s="9" t="s">
        <v>76</v>
      </c>
      <c r="G7" s="9">
        <v>430</v>
      </c>
      <c r="H7" s="34"/>
      <c r="I7" s="34"/>
    </row>
    <row r="8" spans="1:9" ht="28.5">
      <c r="A8" s="10" t="s">
        <v>73</v>
      </c>
      <c r="B8" s="10" t="s">
        <v>74</v>
      </c>
      <c r="C8" s="9" t="s">
        <v>143</v>
      </c>
      <c r="D8" s="10" t="s">
        <v>75</v>
      </c>
      <c r="E8" s="56">
        <v>156199</v>
      </c>
      <c r="F8" s="9" t="s">
        <v>76</v>
      </c>
      <c r="G8" s="9">
        <v>250</v>
      </c>
      <c r="H8" s="34"/>
      <c r="I8" s="34"/>
    </row>
    <row r="9" spans="1:9" ht="28.5">
      <c r="A9" s="10" t="s">
        <v>141</v>
      </c>
      <c r="B9" s="10" t="s">
        <v>74</v>
      </c>
      <c r="C9" s="9" t="s">
        <v>142</v>
      </c>
      <c r="D9" s="10" t="s">
        <v>75</v>
      </c>
      <c r="E9" s="56">
        <v>21900</v>
      </c>
      <c r="F9" s="9" t="s">
        <v>76</v>
      </c>
      <c r="G9" s="58" t="s">
        <v>298</v>
      </c>
      <c r="H9" s="34"/>
      <c r="I9" s="34"/>
    </row>
    <row r="10" spans="1:9" ht="28.5">
      <c r="A10" s="10" t="s">
        <v>291</v>
      </c>
      <c r="B10" s="54" t="s">
        <v>145</v>
      </c>
      <c r="C10" s="54" t="s">
        <v>48</v>
      </c>
      <c r="D10" s="54" t="s">
        <v>75</v>
      </c>
      <c r="E10" s="55">
        <v>496487</v>
      </c>
      <c r="F10" s="11" t="s">
        <v>90</v>
      </c>
      <c r="G10" s="55">
        <v>250</v>
      </c>
      <c r="H10" s="33"/>
      <c r="I10" s="33"/>
    </row>
    <row r="11" spans="1:9" ht="33.75" customHeight="1">
      <c r="A11" s="10" t="s">
        <v>146</v>
      </c>
      <c r="B11" s="10" t="s">
        <v>145</v>
      </c>
      <c r="C11" s="9" t="s">
        <v>48</v>
      </c>
      <c r="D11" s="10" t="s">
        <v>75</v>
      </c>
      <c r="E11" s="56">
        <v>22965</v>
      </c>
      <c r="F11" s="9" t="s">
        <v>99</v>
      </c>
      <c r="G11" s="9">
        <v>60</v>
      </c>
      <c r="H11" s="34"/>
      <c r="I11" s="34"/>
    </row>
    <row r="12" spans="1:9" ht="28.5">
      <c r="A12" s="10" t="s">
        <v>144</v>
      </c>
      <c r="B12" s="10" t="s">
        <v>145</v>
      </c>
      <c r="C12" s="9" t="s">
        <v>48</v>
      </c>
      <c r="D12" s="10" t="s">
        <v>75</v>
      </c>
      <c r="E12" s="56">
        <v>21900</v>
      </c>
      <c r="F12" s="9" t="s">
        <v>76</v>
      </c>
      <c r="G12" s="58" t="s">
        <v>298</v>
      </c>
      <c r="H12" s="34"/>
      <c r="I12" s="34"/>
    </row>
    <row r="13" spans="1:9" ht="28.5">
      <c r="A13" s="10" t="s">
        <v>236</v>
      </c>
      <c r="B13" s="10" t="s">
        <v>108</v>
      </c>
      <c r="C13" s="9" t="s">
        <v>228</v>
      </c>
      <c r="D13" s="10" t="s">
        <v>232</v>
      </c>
      <c r="E13" s="56">
        <v>1086000</v>
      </c>
      <c r="F13" s="9" t="s">
        <v>70</v>
      </c>
      <c r="G13" s="9">
        <v>836</v>
      </c>
      <c r="H13" s="34"/>
      <c r="I13" s="34"/>
    </row>
    <row r="14" spans="1:9" ht="28.5">
      <c r="A14" s="10" t="s">
        <v>140</v>
      </c>
      <c r="B14" s="10" t="s">
        <v>108</v>
      </c>
      <c r="C14" s="9" t="s">
        <v>109</v>
      </c>
      <c r="D14" s="10" t="s">
        <v>75</v>
      </c>
      <c r="E14" s="56">
        <v>62200</v>
      </c>
      <c r="F14" s="9" t="s">
        <v>70</v>
      </c>
      <c r="G14" s="9">
        <v>32</v>
      </c>
      <c r="H14" s="34"/>
      <c r="I14" s="34"/>
    </row>
    <row r="15" spans="1:9" ht="28.5">
      <c r="A15" s="10" t="s">
        <v>139</v>
      </c>
      <c r="B15" s="10" t="s">
        <v>108</v>
      </c>
      <c r="C15" s="9" t="s">
        <v>109</v>
      </c>
      <c r="D15" s="10" t="s">
        <v>75</v>
      </c>
      <c r="E15" s="56">
        <v>49600</v>
      </c>
      <c r="F15" s="9" t="s">
        <v>99</v>
      </c>
      <c r="G15" s="9">
        <v>32</v>
      </c>
      <c r="H15" s="34"/>
      <c r="I15" s="34"/>
    </row>
    <row r="16" spans="1:9" ht="28.5">
      <c r="A16" s="10" t="s">
        <v>289</v>
      </c>
      <c r="B16" s="10" t="s">
        <v>318</v>
      </c>
      <c r="C16" s="10" t="s">
        <v>14</v>
      </c>
      <c r="D16" s="10" t="s">
        <v>49</v>
      </c>
      <c r="E16" s="56">
        <v>159800</v>
      </c>
      <c r="F16" s="9" t="s">
        <v>90</v>
      </c>
      <c r="G16" s="57" t="s">
        <v>298</v>
      </c>
      <c r="H16" s="34"/>
      <c r="I16" s="34"/>
    </row>
    <row r="17" spans="1:9" ht="42.75">
      <c r="A17" s="10" t="s">
        <v>379</v>
      </c>
      <c r="B17" s="10" t="s">
        <v>318</v>
      </c>
      <c r="C17" s="10" t="s">
        <v>14</v>
      </c>
      <c r="D17" s="54" t="s">
        <v>75</v>
      </c>
      <c r="E17" s="56">
        <v>155553</v>
      </c>
      <c r="F17" s="9" t="s">
        <v>90</v>
      </c>
      <c r="G17" s="57" t="s">
        <v>298</v>
      </c>
      <c r="H17" s="34"/>
      <c r="I17" s="34"/>
    </row>
    <row r="18" spans="1:9" ht="42.75" customHeight="1">
      <c r="A18" s="10" t="s">
        <v>288</v>
      </c>
      <c r="B18" s="10" t="s">
        <v>318</v>
      </c>
      <c r="C18" s="10" t="s">
        <v>14</v>
      </c>
      <c r="D18" s="10" t="s">
        <v>49</v>
      </c>
      <c r="E18" s="56">
        <v>182412</v>
      </c>
      <c r="F18" s="9" t="s">
        <v>99</v>
      </c>
      <c r="G18" s="9">
        <v>846</v>
      </c>
      <c r="H18" s="34"/>
      <c r="I18" s="34"/>
    </row>
    <row r="19" spans="1:9" ht="28.5">
      <c r="A19" s="10" t="s">
        <v>147</v>
      </c>
      <c r="B19" s="10" t="s">
        <v>318</v>
      </c>
      <c r="C19" s="9" t="s">
        <v>48</v>
      </c>
      <c r="D19" s="10" t="s">
        <v>75</v>
      </c>
      <c r="E19" s="56">
        <v>56838</v>
      </c>
      <c r="F19" s="9" t="s">
        <v>99</v>
      </c>
      <c r="G19" s="9">
        <v>250</v>
      </c>
      <c r="H19" s="34"/>
      <c r="I19" s="34"/>
    </row>
    <row r="20" spans="1:9" ht="28.5">
      <c r="A20" s="10" t="s">
        <v>91</v>
      </c>
      <c r="B20" s="10" t="s">
        <v>318</v>
      </c>
      <c r="C20" s="9" t="s">
        <v>92</v>
      </c>
      <c r="D20" s="10" t="s">
        <v>93</v>
      </c>
      <c r="E20" s="56">
        <v>40180</v>
      </c>
      <c r="F20" s="9" t="s">
        <v>76</v>
      </c>
      <c r="G20" s="9">
        <v>85</v>
      </c>
      <c r="H20" s="34"/>
      <c r="I20" s="34"/>
    </row>
    <row r="21" spans="1:9" ht="28.5">
      <c r="A21" s="10" t="s">
        <v>316</v>
      </c>
      <c r="B21" s="10" t="s">
        <v>318</v>
      </c>
      <c r="C21" s="10" t="s">
        <v>61</v>
      </c>
      <c r="D21" s="10" t="s">
        <v>57</v>
      </c>
      <c r="E21" s="56">
        <v>647773</v>
      </c>
      <c r="F21" s="9" t="s">
        <v>76</v>
      </c>
      <c r="G21" s="9">
        <v>500</v>
      </c>
      <c r="H21" s="34"/>
      <c r="I21" s="34"/>
    </row>
    <row r="22" spans="1:9" ht="28.5">
      <c r="A22" s="10" t="s">
        <v>148</v>
      </c>
      <c r="B22" s="10" t="s">
        <v>318</v>
      </c>
      <c r="C22" s="9" t="s">
        <v>48</v>
      </c>
      <c r="D22" s="10" t="s">
        <v>75</v>
      </c>
      <c r="E22" s="56">
        <v>15286</v>
      </c>
      <c r="F22" s="9" t="s">
        <v>76</v>
      </c>
      <c r="G22" s="58" t="s">
        <v>298</v>
      </c>
      <c r="H22" s="34"/>
      <c r="I22" s="34"/>
    </row>
    <row r="23" spans="1:9" ht="45" customHeight="1">
      <c r="A23" s="10" t="s">
        <v>317</v>
      </c>
      <c r="B23" s="10" t="s">
        <v>318</v>
      </c>
      <c r="C23" s="10" t="s">
        <v>61</v>
      </c>
      <c r="D23" s="10" t="s">
        <v>57</v>
      </c>
      <c r="E23" s="56">
        <v>198650</v>
      </c>
      <c r="F23" s="9" t="s">
        <v>283</v>
      </c>
      <c r="G23" s="9">
        <v>570</v>
      </c>
      <c r="H23" s="136"/>
      <c r="I23" s="136"/>
    </row>
    <row r="24" spans="1:9" ht="14.25">
      <c r="A24" s="10" t="s">
        <v>8</v>
      </c>
      <c r="B24" s="10" t="s">
        <v>17</v>
      </c>
      <c r="C24" s="10" t="s">
        <v>18</v>
      </c>
      <c r="D24" s="10" t="s">
        <v>11</v>
      </c>
      <c r="E24" s="56">
        <v>4807537</v>
      </c>
      <c r="F24" s="9" t="s">
        <v>90</v>
      </c>
      <c r="G24" s="56">
        <v>3500</v>
      </c>
      <c r="H24" s="34"/>
      <c r="I24" s="34"/>
    </row>
    <row r="25" spans="1:9" ht="42" customHeight="1">
      <c r="A25" s="10" t="s">
        <v>319</v>
      </c>
      <c r="B25" s="10" t="s">
        <v>55</v>
      </c>
      <c r="C25" s="9" t="s">
        <v>56</v>
      </c>
      <c r="D25" s="10" t="s">
        <v>57</v>
      </c>
      <c r="E25" s="56">
        <v>2452800</v>
      </c>
      <c r="F25" s="9" t="s">
        <v>70</v>
      </c>
      <c r="G25" s="56">
        <v>1916</v>
      </c>
      <c r="H25" s="34"/>
      <c r="I25" s="34"/>
    </row>
    <row r="26" spans="1:9" ht="15" thickBot="1">
      <c r="A26" s="10" t="s">
        <v>207</v>
      </c>
      <c r="B26" s="10" t="s">
        <v>208</v>
      </c>
      <c r="C26" s="10" t="s">
        <v>116</v>
      </c>
      <c r="D26" s="10" t="s">
        <v>75</v>
      </c>
      <c r="E26" s="56">
        <v>16200</v>
      </c>
      <c r="F26" s="9" t="s">
        <v>99</v>
      </c>
      <c r="G26" s="9">
        <v>204</v>
      </c>
      <c r="H26" s="34"/>
      <c r="I26" s="34"/>
    </row>
    <row r="27" spans="1:9" ht="30.75" thickBot="1">
      <c r="A27" s="10" t="s">
        <v>197</v>
      </c>
      <c r="B27" s="10" t="s">
        <v>198</v>
      </c>
      <c r="C27" s="10" t="s">
        <v>48</v>
      </c>
      <c r="D27" s="10" t="s">
        <v>75</v>
      </c>
      <c r="E27" s="56">
        <v>650</v>
      </c>
      <c r="F27" s="9" t="s">
        <v>283</v>
      </c>
      <c r="G27" s="57" t="s">
        <v>298</v>
      </c>
      <c r="H27" s="39" t="s">
        <v>344</v>
      </c>
      <c r="I27" s="40">
        <f>SUM(G6:G27)</f>
        <v>9791</v>
      </c>
    </row>
    <row r="28" spans="1:9" ht="29.25" thickBot="1">
      <c r="A28" s="12"/>
      <c r="B28" s="12"/>
      <c r="C28" s="12"/>
      <c r="D28" s="12"/>
      <c r="E28" s="59"/>
      <c r="F28" s="60"/>
      <c r="G28" s="141"/>
      <c r="H28" s="41" t="s">
        <v>329</v>
      </c>
      <c r="I28" s="42">
        <f>SUM(E6:E27)</f>
        <v>11124459</v>
      </c>
    </row>
    <row r="29" spans="1:9" ht="14.25">
      <c r="A29" s="12"/>
      <c r="B29" s="12"/>
      <c r="C29" s="12"/>
      <c r="D29" s="12"/>
      <c r="E29" s="59"/>
      <c r="F29" s="60"/>
      <c r="G29" s="141"/>
      <c r="H29" s="84"/>
      <c r="I29" s="142"/>
    </row>
    <row r="30" spans="1:9" ht="22.5">
      <c r="A30" s="177" t="s">
        <v>325</v>
      </c>
      <c r="B30" s="177"/>
      <c r="C30" s="177"/>
      <c r="D30" s="177"/>
      <c r="E30" s="177"/>
      <c r="F30" s="177"/>
      <c r="G30" s="177"/>
      <c r="H30" s="177"/>
      <c r="I30" s="177"/>
    </row>
    <row r="31" spans="1:9" ht="22.5">
      <c r="A31" s="132" t="s">
        <v>391</v>
      </c>
      <c r="C31" s="88"/>
      <c r="D31" s="88"/>
      <c r="E31" s="88"/>
      <c r="F31" s="88"/>
      <c r="G31" s="88"/>
      <c r="H31" s="88"/>
      <c r="I31" s="88"/>
    </row>
    <row r="32" spans="1:9" ht="15" thickBot="1">
      <c r="A32" s="12"/>
      <c r="B32" s="12"/>
      <c r="C32" s="12"/>
      <c r="D32" s="12"/>
      <c r="E32" s="59"/>
      <c r="F32" s="60"/>
      <c r="G32" s="60"/>
      <c r="H32" s="65"/>
      <c r="I32" s="65"/>
    </row>
    <row r="33" spans="1:9" ht="16.5" thickBot="1">
      <c r="A33" s="4" t="s">
        <v>0</v>
      </c>
      <c r="B33" s="5" t="s">
        <v>1</v>
      </c>
      <c r="C33" s="5" t="s">
        <v>2</v>
      </c>
      <c r="D33" s="6" t="s">
        <v>295</v>
      </c>
      <c r="E33" s="6" t="s">
        <v>3</v>
      </c>
      <c r="F33" s="5" t="s">
        <v>4</v>
      </c>
      <c r="G33" s="5" t="s">
        <v>296</v>
      </c>
      <c r="H33" s="178" t="s">
        <v>395</v>
      </c>
      <c r="I33" s="179"/>
    </row>
    <row r="34" spans="1:9" ht="42.75">
      <c r="A34" s="54" t="s">
        <v>252</v>
      </c>
      <c r="B34" s="54" t="s">
        <v>47</v>
      </c>
      <c r="C34" s="54" t="s">
        <v>14</v>
      </c>
      <c r="D34" s="54" t="s">
        <v>75</v>
      </c>
      <c r="E34" s="55">
        <v>48500</v>
      </c>
      <c r="F34" s="11" t="s">
        <v>223</v>
      </c>
      <c r="G34" s="11">
        <v>130</v>
      </c>
      <c r="H34" s="136"/>
      <c r="I34" s="136"/>
    </row>
    <row r="35" spans="1:9" ht="30.75" thickBot="1">
      <c r="A35" s="150" t="s">
        <v>51</v>
      </c>
      <c r="B35" s="150" t="s">
        <v>47</v>
      </c>
      <c r="C35" s="150" t="s">
        <v>14</v>
      </c>
      <c r="D35" s="150" t="s">
        <v>49</v>
      </c>
      <c r="E35" s="151">
        <v>452223</v>
      </c>
      <c r="F35" s="152" t="s">
        <v>223</v>
      </c>
      <c r="G35" s="153">
        <v>465</v>
      </c>
      <c r="H35" s="143" t="s">
        <v>345</v>
      </c>
      <c r="I35" s="119">
        <f>SUM(G34:G35)</f>
        <v>595</v>
      </c>
    </row>
    <row r="36" spans="1:9" ht="29.25" thickBot="1">
      <c r="A36" s="154"/>
      <c r="B36" s="154"/>
      <c r="C36" s="154"/>
      <c r="D36" s="154"/>
      <c r="E36" s="155"/>
      <c r="F36" s="156"/>
      <c r="G36" s="157"/>
      <c r="H36" s="41" t="s">
        <v>330</v>
      </c>
      <c r="I36" s="42">
        <f>SUM(E34:E35)</f>
        <v>500723</v>
      </c>
    </row>
    <row r="37" spans="1:9" ht="14.25">
      <c r="A37" s="12"/>
      <c r="B37" s="12"/>
      <c r="C37" s="12"/>
      <c r="D37" s="12"/>
      <c r="E37" s="59"/>
      <c r="F37" s="60"/>
      <c r="G37" s="141"/>
      <c r="H37" s="84"/>
      <c r="I37" s="85"/>
    </row>
    <row r="38" spans="1:9" ht="22.5">
      <c r="A38" s="177" t="s">
        <v>325</v>
      </c>
      <c r="B38" s="177"/>
      <c r="C38" s="177"/>
      <c r="D38" s="177"/>
      <c r="E38" s="177"/>
      <c r="F38" s="177"/>
      <c r="G38" s="177"/>
      <c r="H38" s="177"/>
      <c r="I38" s="177"/>
    </row>
    <row r="39" spans="1:9" ht="22.5">
      <c r="A39" s="132" t="s">
        <v>392</v>
      </c>
      <c r="B39" s="88"/>
      <c r="C39" s="88"/>
      <c r="D39" s="88"/>
      <c r="E39" s="88"/>
      <c r="F39" s="88"/>
      <c r="G39" s="88"/>
      <c r="H39" s="88"/>
      <c r="I39" s="88"/>
    </row>
    <row r="40" spans="1:9" ht="14.25" customHeight="1" thickBot="1">
      <c r="A40" s="132"/>
      <c r="B40" s="88"/>
      <c r="C40" s="88"/>
      <c r="D40" s="88"/>
      <c r="E40" s="88"/>
      <c r="F40" s="88"/>
      <c r="G40" s="88"/>
      <c r="H40" s="88"/>
      <c r="I40" s="88"/>
    </row>
    <row r="41" spans="1:9" ht="16.5" thickBot="1">
      <c r="A41" s="4" t="s">
        <v>0</v>
      </c>
      <c r="B41" s="5" t="s">
        <v>1</v>
      </c>
      <c r="C41" s="5" t="s">
        <v>2</v>
      </c>
      <c r="D41" s="6" t="s">
        <v>295</v>
      </c>
      <c r="E41" s="6" t="s">
        <v>3</v>
      </c>
      <c r="F41" s="5" t="s">
        <v>4</v>
      </c>
      <c r="G41" s="5" t="s">
        <v>296</v>
      </c>
      <c r="H41" s="178" t="s">
        <v>395</v>
      </c>
      <c r="I41" s="179"/>
    </row>
    <row r="42" spans="1:9" ht="28.5">
      <c r="A42" s="10" t="s">
        <v>50</v>
      </c>
      <c r="B42" s="10" t="s">
        <v>47</v>
      </c>
      <c r="C42" s="10" t="s">
        <v>14</v>
      </c>
      <c r="D42" s="10" t="s">
        <v>49</v>
      </c>
      <c r="E42" s="56">
        <v>591195</v>
      </c>
      <c r="F42" s="9" t="s">
        <v>290</v>
      </c>
      <c r="G42" s="57" t="s">
        <v>298</v>
      </c>
      <c r="H42" s="136"/>
      <c r="I42" s="136"/>
    </row>
    <row r="43" spans="1:9" ht="16.5" thickBot="1">
      <c r="A43" s="158" t="s">
        <v>246</v>
      </c>
      <c r="B43" s="158" t="s">
        <v>138</v>
      </c>
      <c r="C43" s="152" t="s">
        <v>225</v>
      </c>
      <c r="D43" s="152" t="s">
        <v>243</v>
      </c>
      <c r="E43" s="151">
        <v>917742</v>
      </c>
      <c r="F43" s="152" t="s">
        <v>290</v>
      </c>
      <c r="G43" s="152">
        <v>515</v>
      </c>
      <c r="H43" s="143" t="s">
        <v>346</v>
      </c>
      <c r="I43" s="119">
        <f>SUM(G42:G43)</f>
        <v>515</v>
      </c>
    </row>
    <row r="44" spans="1:9" ht="29.25" thickBot="1">
      <c r="A44" s="159"/>
      <c r="B44" s="159"/>
      <c r="C44" s="156"/>
      <c r="D44" s="156"/>
      <c r="E44" s="155"/>
      <c r="F44" s="156"/>
      <c r="G44" s="156"/>
      <c r="H44" s="49" t="s">
        <v>333</v>
      </c>
      <c r="I44" s="42">
        <f>SUM(E42:E43)</f>
        <v>1508937</v>
      </c>
    </row>
    <row r="45" spans="1:9" ht="14.25">
      <c r="A45" s="144"/>
      <c r="B45" s="144"/>
      <c r="C45" s="60"/>
      <c r="D45" s="60"/>
      <c r="E45" s="59"/>
      <c r="F45" s="60"/>
      <c r="G45" s="60"/>
      <c r="H45" s="84"/>
      <c r="I45" s="85"/>
    </row>
    <row r="46" spans="1:9" ht="22.5">
      <c r="A46" s="177" t="s">
        <v>325</v>
      </c>
      <c r="B46" s="177"/>
      <c r="C46" s="177"/>
      <c r="D46" s="177"/>
      <c r="E46" s="177"/>
      <c r="F46" s="177"/>
      <c r="G46" s="177"/>
      <c r="H46" s="177"/>
      <c r="I46" s="177"/>
    </row>
    <row r="47" spans="1:9" ht="29.25">
      <c r="A47" s="134" t="s">
        <v>394</v>
      </c>
      <c r="B47" s="88"/>
      <c r="C47" s="88"/>
      <c r="D47" s="88"/>
      <c r="E47" s="88"/>
      <c r="F47" s="88"/>
      <c r="G47" s="88"/>
      <c r="H47" s="88"/>
      <c r="I47" s="88"/>
    </row>
    <row r="48" spans="1:9" ht="14.25" customHeight="1" thickBot="1">
      <c r="A48" s="134"/>
      <c r="B48" s="88"/>
      <c r="C48" s="88"/>
      <c r="D48" s="88"/>
      <c r="E48" s="88"/>
      <c r="F48" s="88"/>
      <c r="G48" s="88"/>
      <c r="H48" s="88"/>
      <c r="I48" s="88"/>
    </row>
    <row r="49" spans="1:9" ht="16.5" thickBot="1">
      <c r="A49" s="4" t="s">
        <v>0</v>
      </c>
      <c r="B49" s="5" t="s">
        <v>1</v>
      </c>
      <c r="C49" s="5" t="s">
        <v>2</v>
      </c>
      <c r="D49" s="6" t="s">
        <v>295</v>
      </c>
      <c r="E49" s="6" t="s">
        <v>3</v>
      </c>
      <c r="F49" s="5" t="s">
        <v>4</v>
      </c>
      <c r="G49" s="5" t="s">
        <v>296</v>
      </c>
      <c r="H49" s="180" t="s">
        <v>395</v>
      </c>
      <c r="I49" s="181"/>
    </row>
    <row r="50" spans="1:9" ht="28.5">
      <c r="A50" s="61" t="s">
        <v>376</v>
      </c>
      <c r="B50" s="10" t="s">
        <v>300</v>
      </c>
      <c r="C50" s="9" t="s">
        <v>225</v>
      </c>
      <c r="D50" s="117" t="s">
        <v>377</v>
      </c>
      <c r="E50" s="56">
        <v>70345</v>
      </c>
      <c r="F50" s="10" t="s">
        <v>302</v>
      </c>
      <c r="G50" s="145" t="s">
        <v>298</v>
      </c>
      <c r="H50" s="35"/>
      <c r="I50" s="148"/>
    </row>
    <row r="51" spans="1:9" ht="28.5">
      <c r="A51" s="61" t="s">
        <v>378</v>
      </c>
      <c r="B51" s="10" t="s">
        <v>300</v>
      </c>
      <c r="C51" s="9" t="s">
        <v>225</v>
      </c>
      <c r="D51" s="116" t="s">
        <v>377</v>
      </c>
      <c r="E51" s="56">
        <v>159933</v>
      </c>
      <c r="F51" s="10" t="s">
        <v>302</v>
      </c>
      <c r="G51" s="145" t="s">
        <v>298</v>
      </c>
      <c r="H51" s="35"/>
      <c r="I51" s="148"/>
    </row>
    <row r="52" spans="1:9" ht="42.75">
      <c r="A52" s="10" t="s">
        <v>137</v>
      </c>
      <c r="B52" s="10" t="s">
        <v>300</v>
      </c>
      <c r="C52" s="9" t="s">
        <v>66</v>
      </c>
      <c r="D52" s="10" t="s">
        <v>75</v>
      </c>
      <c r="E52" s="56">
        <v>257000</v>
      </c>
      <c r="F52" s="10" t="s">
        <v>302</v>
      </c>
      <c r="G52" s="57" t="s">
        <v>298</v>
      </c>
      <c r="H52" s="136"/>
      <c r="I52" s="136"/>
    </row>
    <row r="53" spans="1:9" ht="28.5">
      <c r="A53" s="61" t="s">
        <v>245</v>
      </c>
      <c r="B53" s="61" t="s">
        <v>108</v>
      </c>
      <c r="C53" s="62" t="s">
        <v>228</v>
      </c>
      <c r="D53" s="62" t="s">
        <v>32</v>
      </c>
      <c r="E53" s="63">
        <v>799380</v>
      </c>
      <c r="F53" s="10" t="s">
        <v>302</v>
      </c>
      <c r="G53" s="146">
        <v>444</v>
      </c>
      <c r="H53" s="136"/>
      <c r="I53" s="136"/>
    </row>
    <row r="54" spans="1:9" ht="29.25" thickBot="1">
      <c r="A54" s="10" t="s">
        <v>273</v>
      </c>
      <c r="B54" s="10" t="s">
        <v>108</v>
      </c>
      <c r="C54" s="10" t="s">
        <v>228</v>
      </c>
      <c r="D54" s="7" t="s">
        <v>75</v>
      </c>
      <c r="E54" s="56">
        <v>89334</v>
      </c>
      <c r="F54" s="10" t="s">
        <v>302</v>
      </c>
      <c r="G54" s="147" t="s">
        <v>298</v>
      </c>
      <c r="H54" s="149"/>
      <c r="I54" s="38"/>
    </row>
    <row r="55" spans="1:9" ht="43.5" thickBot="1">
      <c r="A55" s="10" t="s">
        <v>320</v>
      </c>
      <c r="B55" s="10" t="s">
        <v>55</v>
      </c>
      <c r="C55" s="10" t="s">
        <v>56</v>
      </c>
      <c r="D55" s="10" t="s">
        <v>58</v>
      </c>
      <c r="E55" s="56">
        <v>880079</v>
      </c>
      <c r="F55" s="10" t="s">
        <v>302</v>
      </c>
      <c r="G55" s="146">
        <v>584.5</v>
      </c>
      <c r="H55" s="41" t="s">
        <v>347</v>
      </c>
      <c r="I55" s="44">
        <f>SUM(G50:G55)</f>
        <v>1028.5</v>
      </c>
    </row>
    <row r="56" spans="1:9" ht="32.25" customHeight="1" thickBot="1">
      <c r="A56" s="12"/>
      <c r="B56" s="12"/>
      <c r="C56" s="60"/>
      <c r="D56" s="12"/>
      <c r="E56" s="59"/>
      <c r="F56" s="12"/>
      <c r="G56" s="60"/>
      <c r="H56" s="138" t="s">
        <v>332</v>
      </c>
      <c r="I56" s="42">
        <f>SUM(E50:E55)</f>
        <v>2256071</v>
      </c>
    </row>
    <row r="57" spans="1:9" ht="32.25" customHeight="1">
      <c r="A57" s="177" t="s">
        <v>325</v>
      </c>
      <c r="B57" s="177"/>
      <c r="C57" s="177"/>
      <c r="D57" s="177"/>
      <c r="E57" s="177"/>
      <c r="F57" s="177"/>
      <c r="G57" s="177"/>
      <c r="H57" s="177"/>
      <c r="I57" s="177"/>
    </row>
    <row r="58" spans="1:9" ht="42.75">
      <c r="A58" s="134" t="s">
        <v>403</v>
      </c>
      <c r="B58" s="88"/>
      <c r="C58" s="88"/>
      <c r="D58" s="88"/>
      <c r="E58" s="88"/>
      <c r="F58" s="88"/>
      <c r="G58" s="88"/>
      <c r="H58" s="88"/>
      <c r="I58" s="88"/>
    </row>
    <row r="59" spans="1:9" ht="12.75" customHeight="1" thickBot="1">
      <c r="A59" s="134"/>
      <c r="B59" s="88"/>
      <c r="C59" s="88"/>
      <c r="D59" s="88"/>
      <c r="E59" s="88"/>
      <c r="F59" s="88"/>
      <c r="G59" s="88"/>
      <c r="H59" s="88"/>
      <c r="I59" s="88"/>
    </row>
    <row r="60" spans="1:9" ht="16.5" thickBot="1">
      <c r="A60" s="4" t="s">
        <v>0</v>
      </c>
      <c r="B60" s="5" t="s">
        <v>1</v>
      </c>
      <c r="C60" s="5" t="s">
        <v>2</v>
      </c>
      <c r="D60" s="6" t="s">
        <v>295</v>
      </c>
      <c r="E60" s="6" t="s">
        <v>3</v>
      </c>
      <c r="F60" s="5" t="s">
        <v>4</v>
      </c>
      <c r="G60" s="5" t="s">
        <v>296</v>
      </c>
      <c r="H60" s="178" t="s">
        <v>395</v>
      </c>
      <c r="I60" s="179"/>
    </row>
    <row r="61" spans="1:9" ht="42.75">
      <c r="A61" s="35" t="s">
        <v>337</v>
      </c>
      <c r="B61" s="35" t="s">
        <v>74</v>
      </c>
      <c r="C61" s="35" t="s">
        <v>142</v>
      </c>
      <c r="D61" s="35" t="s">
        <v>401</v>
      </c>
      <c r="E61" s="36">
        <v>872341</v>
      </c>
      <c r="F61" s="35" t="s">
        <v>338</v>
      </c>
      <c r="G61" s="36">
        <v>3850</v>
      </c>
      <c r="H61" s="34"/>
      <c r="I61" s="34"/>
    </row>
    <row r="62" spans="1:9" ht="14.25">
      <c r="A62" s="10" t="s">
        <v>224</v>
      </c>
      <c r="B62" s="10" t="s">
        <v>74</v>
      </c>
      <c r="C62" s="10" t="s">
        <v>225</v>
      </c>
      <c r="D62" s="35" t="s">
        <v>401</v>
      </c>
      <c r="E62" s="64"/>
      <c r="F62" s="64" t="s">
        <v>54</v>
      </c>
      <c r="G62" s="64"/>
      <c r="H62" s="34"/>
      <c r="I62" s="34"/>
    </row>
    <row r="63" spans="1:9" ht="28.5">
      <c r="A63" s="10" t="s">
        <v>351</v>
      </c>
      <c r="B63" s="10" t="s">
        <v>74</v>
      </c>
      <c r="C63" s="10" t="s">
        <v>225</v>
      </c>
      <c r="D63" s="35" t="s">
        <v>401</v>
      </c>
      <c r="E63" s="87" t="s">
        <v>357</v>
      </c>
      <c r="F63" s="64" t="s">
        <v>54</v>
      </c>
      <c r="G63" s="64">
        <v>1810.12</v>
      </c>
      <c r="H63" s="34"/>
      <c r="I63" s="34"/>
    </row>
    <row r="64" spans="1:9" ht="28.5">
      <c r="A64" s="74" t="s">
        <v>65</v>
      </c>
      <c r="B64" s="10" t="s">
        <v>74</v>
      </c>
      <c r="C64" s="74" t="s">
        <v>66</v>
      </c>
      <c r="D64" s="35" t="s">
        <v>401</v>
      </c>
      <c r="E64" s="34"/>
      <c r="F64" s="75" t="s">
        <v>54</v>
      </c>
      <c r="G64" s="34">
        <v>251</v>
      </c>
      <c r="H64" s="34"/>
      <c r="I64" s="38"/>
    </row>
    <row r="65" spans="1:9" ht="28.5">
      <c r="A65" s="74" t="s">
        <v>13</v>
      </c>
      <c r="B65" s="10" t="s">
        <v>297</v>
      </c>
      <c r="C65" s="10" t="s">
        <v>14</v>
      </c>
      <c r="D65" s="10" t="s">
        <v>15</v>
      </c>
      <c r="E65" s="56">
        <v>2500000</v>
      </c>
      <c r="F65" s="9" t="s">
        <v>16</v>
      </c>
      <c r="G65" s="56">
        <v>1200</v>
      </c>
      <c r="H65" s="34"/>
      <c r="I65" s="34"/>
    </row>
    <row r="66" spans="1:9" ht="28.5">
      <c r="A66" s="61" t="s">
        <v>244</v>
      </c>
      <c r="B66" s="61" t="s">
        <v>145</v>
      </c>
      <c r="C66" s="10" t="s">
        <v>14</v>
      </c>
      <c r="D66" s="9" t="s">
        <v>32</v>
      </c>
      <c r="E66" s="56">
        <v>639710</v>
      </c>
      <c r="F66" s="9" t="s">
        <v>7</v>
      </c>
      <c r="G66" s="9">
        <v>300</v>
      </c>
      <c r="H66" s="34"/>
      <c r="I66" s="34"/>
    </row>
    <row r="67" spans="1:9" ht="28.5">
      <c r="A67" s="61" t="s">
        <v>304</v>
      </c>
      <c r="B67" s="61" t="s">
        <v>145</v>
      </c>
      <c r="C67" s="10" t="s">
        <v>14</v>
      </c>
      <c r="D67" s="9" t="s">
        <v>32</v>
      </c>
      <c r="E67" s="56">
        <v>1256292</v>
      </c>
      <c r="F67" s="9" t="s">
        <v>7</v>
      </c>
      <c r="G67" s="58" t="s">
        <v>298</v>
      </c>
      <c r="H67" s="34"/>
      <c r="I67" s="34"/>
    </row>
    <row r="68" spans="1:9" ht="42.75">
      <c r="A68" s="10" t="s">
        <v>366</v>
      </c>
      <c r="B68" s="10" t="s">
        <v>108</v>
      </c>
      <c r="C68" s="10" t="s">
        <v>228</v>
      </c>
      <c r="D68" s="10"/>
      <c r="E68" s="56">
        <v>6270000</v>
      </c>
      <c r="F68" s="9" t="s">
        <v>7</v>
      </c>
      <c r="G68" s="56">
        <v>3135</v>
      </c>
      <c r="H68" s="34"/>
      <c r="I68" s="34"/>
    </row>
    <row r="69" spans="1:9" ht="42.75">
      <c r="A69" s="10" t="s">
        <v>367</v>
      </c>
      <c r="B69" s="10" t="s">
        <v>108</v>
      </c>
      <c r="C69" s="10" t="s">
        <v>228</v>
      </c>
      <c r="D69" s="9"/>
      <c r="E69" s="56">
        <v>800000</v>
      </c>
      <c r="F69" s="9" t="s">
        <v>7</v>
      </c>
      <c r="G69" s="9">
        <v>800</v>
      </c>
      <c r="H69" s="34"/>
      <c r="I69" s="34"/>
    </row>
    <row r="70" spans="1:9" ht="42.75">
      <c r="A70" s="10" t="s">
        <v>371</v>
      </c>
      <c r="B70" s="10" t="s">
        <v>108</v>
      </c>
      <c r="C70" s="10" t="s">
        <v>228</v>
      </c>
      <c r="D70" s="9"/>
      <c r="E70" s="56">
        <v>100000</v>
      </c>
      <c r="F70" s="9" t="s">
        <v>7</v>
      </c>
      <c r="G70" s="9">
        <v>100</v>
      </c>
      <c r="H70" s="34"/>
      <c r="I70" s="34"/>
    </row>
    <row r="71" spans="1:9" ht="57">
      <c r="A71" s="10" t="s">
        <v>372</v>
      </c>
      <c r="B71" s="10" t="s">
        <v>108</v>
      </c>
      <c r="C71" s="10" t="s">
        <v>228</v>
      </c>
      <c r="D71" s="9"/>
      <c r="E71" s="56">
        <v>1700000</v>
      </c>
      <c r="F71" s="9" t="s">
        <v>7</v>
      </c>
      <c r="G71" s="56">
        <v>1700</v>
      </c>
      <c r="H71" s="34"/>
      <c r="I71" s="34"/>
    </row>
    <row r="72" spans="1:9" ht="28.5">
      <c r="A72" s="61" t="s">
        <v>253</v>
      </c>
      <c r="B72" s="61" t="s">
        <v>108</v>
      </c>
      <c r="C72" s="62" t="s">
        <v>228</v>
      </c>
      <c r="D72" s="61" t="s">
        <v>254</v>
      </c>
      <c r="E72" s="63">
        <v>314476</v>
      </c>
      <c r="F72" s="9" t="s">
        <v>7</v>
      </c>
      <c r="G72" s="9">
        <v>160</v>
      </c>
      <c r="H72" s="34"/>
      <c r="I72" s="34"/>
    </row>
    <row r="73" spans="1:9" ht="42.75">
      <c r="A73" s="10" t="s">
        <v>251</v>
      </c>
      <c r="B73" s="10" t="s">
        <v>47</v>
      </c>
      <c r="C73" s="10" t="s">
        <v>14</v>
      </c>
      <c r="D73" s="10" t="s">
        <v>258</v>
      </c>
      <c r="E73" s="56">
        <v>70000</v>
      </c>
      <c r="F73" s="10" t="s">
        <v>257</v>
      </c>
      <c r="G73" s="57" t="s">
        <v>298</v>
      </c>
      <c r="H73" s="34"/>
      <c r="I73" s="34"/>
    </row>
    <row r="74" spans="1:9" ht="14.25">
      <c r="A74" s="10" t="s">
        <v>220</v>
      </c>
      <c r="B74" s="10" t="s">
        <v>47</v>
      </c>
      <c r="C74" s="10" t="s">
        <v>228</v>
      </c>
      <c r="D74" s="10"/>
      <c r="E74" s="57" t="s">
        <v>301</v>
      </c>
      <c r="F74" s="9" t="s">
        <v>54</v>
      </c>
      <c r="G74" s="9">
        <v>230</v>
      </c>
      <c r="H74" s="34"/>
      <c r="I74" s="34"/>
    </row>
    <row r="75" spans="1:9" ht="42.75">
      <c r="A75" s="10" t="s">
        <v>52</v>
      </c>
      <c r="B75" s="10" t="s">
        <v>47</v>
      </c>
      <c r="C75" s="10" t="s">
        <v>14</v>
      </c>
      <c r="D75" s="10" t="s">
        <v>258</v>
      </c>
      <c r="E75" s="56">
        <v>2100000</v>
      </c>
      <c r="F75" s="9" t="s">
        <v>226</v>
      </c>
      <c r="G75" s="57" t="s">
        <v>298</v>
      </c>
      <c r="H75" s="34"/>
      <c r="I75" s="34"/>
    </row>
    <row r="76" spans="1:9" ht="42.75">
      <c r="A76" s="10" t="s">
        <v>274</v>
      </c>
      <c r="B76" s="10" t="s">
        <v>47</v>
      </c>
      <c r="C76" s="10" t="s">
        <v>14</v>
      </c>
      <c r="D76" s="10" t="s">
        <v>258</v>
      </c>
      <c r="E76" s="56">
        <v>1250000</v>
      </c>
      <c r="F76" s="9" t="s">
        <v>226</v>
      </c>
      <c r="G76" s="57" t="s">
        <v>298</v>
      </c>
      <c r="H76" s="34"/>
      <c r="I76" s="34"/>
    </row>
    <row r="77" spans="1:9" ht="28.5">
      <c r="A77" s="10" t="s">
        <v>260</v>
      </c>
      <c r="B77" s="10" t="s">
        <v>47</v>
      </c>
      <c r="C77" s="10" t="s">
        <v>14</v>
      </c>
      <c r="D77" s="10" t="s">
        <v>258</v>
      </c>
      <c r="E77" s="56">
        <v>1380000</v>
      </c>
      <c r="F77" s="9" t="s">
        <v>226</v>
      </c>
      <c r="G77" s="57" t="s">
        <v>298</v>
      </c>
      <c r="H77" s="34"/>
      <c r="I77" s="34"/>
    </row>
    <row r="78" spans="1:9" ht="14.25">
      <c r="A78" s="61" t="s">
        <v>241</v>
      </c>
      <c r="B78" s="61" t="s">
        <v>47</v>
      </c>
      <c r="C78" s="9" t="s">
        <v>221</v>
      </c>
      <c r="D78" s="9" t="s">
        <v>32</v>
      </c>
      <c r="E78" s="56">
        <v>2875400</v>
      </c>
      <c r="F78" s="9" t="s">
        <v>7</v>
      </c>
      <c r="G78" s="56">
        <v>1178</v>
      </c>
      <c r="H78" s="34"/>
      <c r="I78" s="34"/>
    </row>
    <row r="79" spans="1:9" ht="14.25">
      <c r="A79" s="61" t="s">
        <v>242</v>
      </c>
      <c r="B79" s="61" t="s">
        <v>47</v>
      </c>
      <c r="C79" s="9" t="s">
        <v>221</v>
      </c>
      <c r="D79" s="9" t="s">
        <v>32</v>
      </c>
      <c r="E79" s="56">
        <v>2998000</v>
      </c>
      <c r="F79" s="9" t="s">
        <v>7</v>
      </c>
      <c r="G79" s="56">
        <v>1297</v>
      </c>
      <c r="H79" s="34"/>
      <c r="I79" s="34"/>
    </row>
    <row r="80" spans="1:9" ht="42.75">
      <c r="A80" s="61" t="s">
        <v>363</v>
      </c>
      <c r="B80" s="61" t="s">
        <v>47</v>
      </c>
      <c r="C80" s="9" t="s">
        <v>221</v>
      </c>
      <c r="D80" s="61" t="s">
        <v>254</v>
      </c>
      <c r="E80" s="56">
        <v>52420</v>
      </c>
      <c r="F80" s="9" t="s">
        <v>7</v>
      </c>
      <c r="G80" s="56">
        <v>60</v>
      </c>
      <c r="H80" s="34"/>
      <c r="I80" s="34"/>
    </row>
    <row r="81" spans="1:9" ht="42.75">
      <c r="A81" s="61" t="s">
        <v>362</v>
      </c>
      <c r="B81" s="61" t="s">
        <v>47</v>
      </c>
      <c r="C81" s="9" t="s">
        <v>221</v>
      </c>
      <c r="D81" s="35" t="s">
        <v>401</v>
      </c>
      <c r="E81" s="56">
        <v>3000000</v>
      </c>
      <c r="F81" s="9" t="s">
        <v>63</v>
      </c>
      <c r="G81" s="56">
        <v>1500</v>
      </c>
      <c r="H81" s="34"/>
      <c r="I81" s="34"/>
    </row>
    <row r="82" spans="1:7" ht="28.5">
      <c r="A82" s="10" t="s">
        <v>321</v>
      </c>
      <c r="B82" s="10" t="s">
        <v>322</v>
      </c>
      <c r="C82" s="10" t="s">
        <v>61</v>
      </c>
      <c r="D82" s="7" t="s">
        <v>75</v>
      </c>
      <c r="E82" s="56">
        <v>390588</v>
      </c>
      <c r="F82" s="10" t="s">
        <v>402</v>
      </c>
      <c r="G82" s="9"/>
    </row>
    <row r="83" spans="1:9" ht="28.5">
      <c r="A83" s="54" t="s">
        <v>12</v>
      </c>
      <c r="B83" s="54" t="s">
        <v>17</v>
      </c>
      <c r="C83" s="54" t="s">
        <v>18</v>
      </c>
      <c r="D83" s="54" t="s">
        <v>11</v>
      </c>
      <c r="E83" s="55">
        <v>7876000</v>
      </c>
      <c r="F83" s="54" t="s">
        <v>281</v>
      </c>
      <c r="G83" s="55">
        <v>3938</v>
      </c>
      <c r="H83" s="33"/>
      <c r="I83" s="33"/>
    </row>
    <row r="84" spans="1:9" s="115" customFormat="1" ht="28.5">
      <c r="A84" s="61" t="s">
        <v>373</v>
      </c>
      <c r="B84" s="54" t="s">
        <v>17</v>
      </c>
      <c r="C84" s="10" t="s">
        <v>18</v>
      </c>
      <c r="D84" s="61"/>
      <c r="E84" s="114">
        <v>7800000</v>
      </c>
      <c r="F84" s="9" t="s">
        <v>7</v>
      </c>
      <c r="G84" s="56">
        <v>3930</v>
      </c>
      <c r="H84" s="35"/>
      <c r="I84" s="35"/>
    </row>
    <row r="85" spans="1:9" ht="28.5">
      <c r="A85" s="61" t="s">
        <v>374</v>
      </c>
      <c r="B85" s="54" t="s">
        <v>17</v>
      </c>
      <c r="C85" s="10" t="s">
        <v>18</v>
      </c>
      <c r="D85" s="61"/>
      <c r="E85" s="56">
        <v>3400000</v>
      </c>
      <c r="F85" s="9" t="s">
        <v>7</v>
      </c>
      <c r="G85" s="114">
        <v>1700</v>
      </c>
      <c r="H85" s="34"/>
      <c r="I85" s="34"/>
    </row>
    <row r="86" spans="1:9" ht="42.75">
      <c r="A86" s="61" t="s">
        <v>361</v>
      </c>
      <c r="B86" s="61" t="s">
        <v>138</v>
      </c>
      <c r="C86" s="9" t="s">
        <v>225</v>
      </c>
      <c r="D86" s="61" t="s">
        <v>254</v>
      </c>
      <c r="E86" s="56">
        <v>293219</v>
      </c>
      <c r="F86" s="9" t="s">
        <v>7</v>
      </c>
      <c r="G86" s="9">
        <v>98.6</v>
      </c>
      <c r="H86" s="34"/>
      <c r="I86" s="34"/>
    </row>
    <row r="87" spans="1:9" ht="28.5">
      <c r="A87" s="61" t="s">
        <v>360</v>
      </c>
      <c r="B87" s="61" t="s">
        <v>138</v>
      </c>
      <c r="C87" s="9" t="s">
        <v>225</v>
      </c>
      <c r="D87" s="61" t="s">
        <v>254</v>
      </c>
      <c r="E87" s="56">
        <v>79879</v>
      </c>
      <c r="F87" s="9" t="s">
        <v>7</v>
      </c>
      <c r="G87" s="9">
        <v>27</v>
      </c>
      <c r="H87" s="34"/>
      <c r="I87" s="34"/>
    </row>
    <row r="88" spans="1:9" ht="42.75">
      <c r="A88" s="61" t="s">
        <v>359</v>
      </c>
      <c r="B88" s="61" t="s">
        <v>138</v>
      </c>
      <c r="C88" s="9" t="s">
        <v>225</v>
      </c>
      <c r="D88" s="61" t="s">
        <v>254</v>
      </c>
      <c r="E88" s="56">
        <v>173219</v>
      </c>
      <c r="F88" s="9" t="s">
        <v>7</v>
      </c>
      <c r="G88" s="9">
        <v>82</v>
      </c>
      <c r="H88" s="34"/>
      <c r="I88" s="34"/>
    </row>
    <row r="89" spans="1:9" ht="14.25">
      <c r="A89" s="61" t="s">
        <v>280</v>
      </c>
      <c r="B89" s="61" t="s">
        <v>138</v>
      </c>
      <c r="C89" s="9" t="s">
        <v>225</v>
      </c>
      <c r="D89" s="35" t="s">
        <v>401</v>
      </c>
      <c r="E89" s="9"/>
      <c r="F89" s="9" t="s">
        <v>63</v>
      </c>
      <c r="G89" s="9"/>
      <c r="H89" s="34"/>
      <c r="I89" s="34"/>
    </row>
    <row r="90" spans="1:9" ht="42.75">
      <c r="A90" s="10" t="s">
        <v>358</v>
      </c>
      <c r="B90" s="10" t="s">
        <v>138</v>
      </c>
      <c r="C90" s="10" t="s">
        <v>225</v>
      </c>
      <c r="D90" s="10"/>
      <c r="E90" s="56">
        <v>3000000</v>
      </c>
      <c r="F90" s="9" t="s">
        <v>63</v>
      </c>
      <c r="G90" s="56">
        <v>1500</v>
      </c>
      <c r="H90" s="34"/>
      <c r="I90" s="38"/>
    </row>
    <row r="91" spans="1:9" ht="29.25" thickBot="1">
      <c r="A91" s="10" t="s">
        <v>216</v>
      </c>
      <c r="B91" s="10" t="s">
        <v>217</v>
      </c>
      <c r="C91" s="10" t="s">
        <v>218</v>
      </c>
      <c r="D91" s="10" t="s">
        <v>75</v>
      </c>
      <c r="E91" s="56">
        <v>179816</v>
      </c>
      <c r="F91" s="10" t="s">
        <v>136</v>
      </c>
      <c r="G91" s="57" t="s">
        <v>298</v>
      </c>
      <c r="H91" s="34"/>
      <c r="I91" s="34"/>
    </row>
    <row r="92" spans="1:9" ht="30.75" thickBot="1">
      <c r="A92" s="52"/>
      <c r="B92" s="52"/>
      <c r="C92" s="52"/>
      <c r="D92" s="52"/>
      <c r="E92" s="52"/>
      <c r="F92" s="52"/>
      <c r="G92" s="52"/>
      <c r="H92" s="49" t="s">
        <v>348</v>
      </c>
      <c r="I92" s="97">
        <f>SUM(G61:G91)</f>
        <v>28846.719999999998</v>
      </c>
    </row>
    <row r="93" spans="1:9" ht="29.25" thickBot="1">
      <c r="A93" s="52"/>
      <c r="B93" s="52"/>
      <c r="C93" s="52"/>
      <c r="D93" s="52"/>
      <c r="E93" s="52"/>
      <c r="F93" s="52"/>
      <c r="G93" s="52"/>
      <c r="H93" s="49" t="s">
        <v>331</v>
      </c>
      <c r="I93" s="46">
        <f>SUM(E61:E91)</f>
        <v>51371360</v>
      </c>
    </row>
    <row r="94" spans="1:9" ht="15" thickBot="1">
      <c r="A94" s="52"/>
      <c r="B94" s="52"/>
      <c r="C94" s="52"/>
      <c r="D94" s="52"/>
      <c r="E94" s="52"/>
      <c r="F94" s="52"/>
      <c r="G94" s="52"/>
      <c r="H94" s="84"/>
      <c r="I94" s="142"/>
    </row>
    <row r="95" spans="1:9" ht="16.5" thickBot="1">
      <c r="A95" s="52"/>
      <c r="B95" s="52"/>
      <c r="C95" s="52"/>
      <c r="D95" s="31" t="s">
        <v>323</v>
      </c>
      <c r="E95" s="46">
        <f>SUM(E6:E91)</f>
        <v>66761550</v>
      </c>
      <c r="F95" s="32" t="s">
        <v>349</v>
      </c>
      <c r="G95" s="98">
        <f>SUM(G6:G35)</f>
        <v>10386</v>
      </c>
      <c r="H95" s="52"/>
      <c r="I95" s="52"/>
    </row>
    <row r="96" spans="1:9" ht="16.5" thickBot="1">
      <c r="A96" s="52"/>
      <c r="B96" s="52"/>
      <c r="C96" s="52"/>
      <c r="D96" s="52"/>
      <c r="E96" s="52"/>
      <c r="F96" s="31" t="s">
        <v>350</v>
      </c>
      <c r="G96" s="98">
        <f>SUM(G42:G91)</f>
        <v>30390.219999999998</v>
      </c>
      <c r="H96" s="52"/>
      <c r="I96" s="52"/>
    </row>
    <row r="97" spans="1:9" ht="14.25">
      <c r="A97" s="52"/>
      <c r="B97" s="52"/>
      <c r="C97" s="52"/>
      <c r="D97" s="52"/>
      <c r="E97" s="52"/>
      <c r="F97" s="52"/>
      <c r="G97" s="52"/>
      <c r="H97" s="52"/>
      <c r="I97" s="52"/>
    </row>
    <row r="98" spans="1:9" ht="14.25">
      <c r="A98" s="52"/>
      <c r="B98" s="52"/>
      <c r="C98" s="52"/>
      <c r="D98" s="52"/>
      <c r="E98" s="52"/>
      <c r="F98" s="52"/>
      <c r="G98" s="52"/>
      <c r="H98" s="52"/>
      <c r="I98" s="52"/>
    </row>
    <row r="99" spans="1:9" ht="14.25">
      <c r="A99" s="52"/>
      <c r="B99" s="52"/>
      <c r="C99" s="52"/>
      <c r="D99" s="52"/>
      <c r="E99" s="52"/>
      <c r="F99" s="52"/>
      <c r="G99" s="52"/>
      <c r="H99" s="52"/>
      <c r="I99" s="52"/>
    </row>
    <row r="100" spans="1:9" ht="14.25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9" ht="14.25">
      <c r="A101" s="52"/>
      <c r="B101" s="52"/>
      <c r="C101" s="52"/>
      <c r="D101" s="52"/>
      <c r="E101" s="52"/>
      <c r="F101" s="52"/>
      <c r="G101" s="52"/>
      <c r="H101" s="52"/>
      <c r="I101" s="52"/>
    </row>
    <row r="102" spans="1:9" ht="14.25">
      <c r="A102" s="52"/>
      <c r="B102" s="52"/>
      <c r="C102" s="52"/>
      <c r="D102" s="52"/>
      <c r="E102" s="52"/>
      <c r="F102" s="52"/>
      <c r="G102" s="52"/>
      <c r="H102" s="52"/>
      <c r="I102" s="52"/>
    </row>
    <row r="103" spans="1:9" ht="14.25">
      <c r="A103" s="52"/>
      <c r="B103" s="52"/>
      <c r="C103" s="52"/>
      <c r="D103" s="52"/>
      <c r="E103" s="52"/>
      <c r="F103" s="52"/>
      <c r="G103" s="52"/>
      <c r="H103" s="52"/>
      <c r="I103" s="52"/>
    </row>
    <row r="104" spans="1:9" ht="14.25">
      <c r="A104" s="52"/>
      <c r="B104" s="52"/>
      <c r="C104" s="52"/>
      <c r="D104" s="52"/>
      <c r="E104" s="52"/>
      <c r="F104" s="52"/>
      <c r="G104" s="52"/>
      <c r="H104" s="52"/>
      <c r="I104" s="52"/>
    </row>
    <row r="105" spans="1:9" ht="14.25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9" ht="14.25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4.25">
      <c r="A107" s="52"/>
      <c r="B107" s="52"/>
      <c r="C107" s="52"/>
      <c r="D107" s="52"/>
      <c r="E107" s="52"/>
      <c r="F107" s="52"/>
      <c r="G107" s="52"/>
      <c r="H107" s="52"/>
      <c r="I107" s="52"/>
    </row>
    <row r="108" spans="1:9" ht="14.25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9" ht="14.25">
      <c r="A109" s="52"/>
      <c r="B109" s="52"/>
      <c r="C109" s="52"/>
      <c r="D109" s="52"/>
      <c r="E109" s="52"/>
      <c r="F109" s="52"/>
      <c r="G109" s="52"/>
      <c r="H109" s="52"/>
      <c r="I109" s="52"/>
    </row>
    <row r="110" spans="1:9" ht="14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4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14.25">
      <c r="A112" s="52"/>
      <c r="B112" s="52"/>
      <c r="C112" s="52"/>
      <c r="D112" s="52"/>
      <c r="E112" s="52"/>
      <c r="F112" s="52"/>
      <c r="G112" s="52"/>
      <c r="H112" s="52"/>
      <c r="I112" s="52"/>
    </row>
    <row r="113" spans="1:9" ht="14.25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9" ht="14.25">
      <c r="A114" s="52"/>
      <c r="B114" s="52"/>
      <c r="C114" s="52"/>
      <c r="D114" s="52"/>
      <c r="E114" s="52"/>
      <c r="F114" s="52"/>
      <c r="G114" s="52"/>
      <c r="H114" s="52"/>
      <c r="I114" s="52"/>
    </row>
    <row r="115" spans="1:9" ht="14.25">
      <c r="A115" s="52"/>
      <c r="B115" s="52"/>
      <c r="C115" s="52"/>
      <c r="D115" s="52"/>
      <c r="E115" s="52"/>
      <c r="F115" s="52"/>
      <c r="G115" s="52"/>
      <c r="H115" s="52"/>
      <c r="I115" s="52"/>
    </row>
    <row r="116" spans="1:9" ht="14.25">
      <c r="A116" s="52"/>
      <c r="B116" s="52"/>
      <c r="C116" s="52"/>
      <c r="D116" s="52"/>
      <c r="E116" s="52"/>
      <c r="F116" s="52"/>
      <c r="G116" s="52"/>
      <c r="H116" s="52"/>
      <c r="I116" s="52"/>
    </row>
    <row r="117" spans="1:9" ht="14.25">
      <c r="A117" s="52"/>
      <c r="B117" s="52"/>
      <c r="C117" s="52"/>
      <c r="D117" s="52"/>
      <c r="E117" s="52"/>
      <c r="F117" s="52"/>
      <c r="G117" s="52"/>
      <c r="H117" s="52"/>
      <c r="I117" s="52"/>
    </row>
    <row r="118" spans="1:9" ht="14.25">
      <c r="A118" s="52"/>
      <c r="B118" s="52"/>
      <c r="C118" s="52"/>
      <c r="D118" s="52"/>
      <c r="E118" s="52"/>
      <c r="F118" s="52"/>
      <c r="G118" s="52"/>
      <c r="H118" s="52"/>
      <c r="I118" s="52"/>
    </row>
    <row r="119" spans="1:9" ht="14.25">
      <c r="A119" s="52"/>
      <c r="B119" s="52"/>
      <c r="C119" s="52"/>
      <c r="D119" s="52"/>
      <c r="E119" s="52"/>
      <c r="F119" s="52"/>
      <c r="G119" s="52"/>
      <c r="H119" s="52"/>
      <c r="I119" s="52"/>
    </row>
    <row r="120" spans="1:9" ht="14.25">
      <c r="A120" s="52"/>
      <c r="B120" s="52"/>
      <c r="C120" s="52"/>
      <c r="D120" s="52"/>
      <c r="E120" s="52"/>
      <c r="F120" s="52"/>
      <c r="G120" s="52"/>
      <c r="H120" s="52"/>
      <c r="I120" s="52"/>
    </row>
    <row r="121" spans="1:9" ht="14.25">
      <c r="A121" s="52"/>
      <c r="B121" s="52"/>
      <c r="C121" s="52"/>
      <c r="D121" s="52"/>
      <c r="E121" s="52"/>
      <c r="F121" s="52"/>
      <c r="G121" s="52"/>
      <c r="H121" s="52"/>
      <c r="I121" s="52"/>
    </row>
    <row r="122" spans="1:9" ht="14.25">
      <c r="A122" s="52"/>
      <c r="B122" s="52"/>
      <c r="C122" s="52"/>
      <c r="D122" s="52"/>
      <c r="E122" s="52"/>
      <c r="F122" s="52"/>
      <c r="G122" s="52"/>
      <c r="H122" s="52"/>
      <c r="I122" s="52"/>
    </row>
    <row r="123" spans="1:9" ht="14.25">
      <c r="A123" s="52"/>
      <c r="B123" s="52"/>
      <c r="C123" s="52"/>
      <c r="D123" s="52"/>
      <c r="E123" s="52"/>
      <c r="F123" s="52"/>
      <c r="G123" s="52"/>
      <c r="H123" s="52"/>
      <c r="I123" s="52"/>
    </row>
    <row r="124" spans="1:9" ht="14.25">
      <c r="A124" s="52"/>
      <c r="B124" s="52"/>
      <c r="C124" s="52"/>
      <c r="D124" s="52"/>
      <c r="E124" s="52"/>
      <c r="F124" s="52"/>
      <c r="G124" s="52"/>
      <c r="H124" s="52"/>
      <c r="I124" s="52"/>
    </row>
    <row r="125" spans="1:9" ht="14.25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14.25">
      <c r="A126" s="52"/>
      <c r="B126" s="52"/>
      <c r="C126" s="52"/>
      <c r="D126" s="52"/>
      <c r="E126" s="52"/>
      <c r="F126" s="52"/>
      <c r="G126" s="52"/>
      <c r="H126" s="52"/>
      <c r="I126" s="52"/>
    </row>
    <row r="127" spans="1:9" ht="14.25">
      <c r="A127" s="52"/>
      <c r="B127" s="52"/>
      <c r="C127" s="52"/>
      <c r="D127" s="52"/>
      <c r="E127" s="52"/>
      <c r="F127" s="52"/>
      <c r="G127" s="52"/>
      <c r="H127" s="52"/>
      <c r="I127" s="52"/>
    </row>
    <row r="128" spans="1:9" ht="14.25">
      <c r="A128" s="52"/>
      <c r="B128" s="52"/>
      <c r="C128" s="52"/>
      <c r="D128" s="52"/>
      <c r="E128" s="52"/>
      <c r="F128" s="52"/>
      <c r="G128" s="52"/>
      <c r="H128" s="52"/>
      <c r="I128" s="52"/>
    </row>
    <row r="129" spans="1:9" ht="14.25">
      <c r="A129" s="52"/>
      <c r="B129" s="52"/>
      <c r="C129" s="52"/>
      <c r="D129" s="52"/>
      <c r="E129" s="52"/>
      <c r="F129" s="52"/>
      <c r="G129" s="52"/>
      <c r="H129" s="52"/>
      <c r="I129" s="52"/>
    </row>
    <row r="130" spans="1:9" ht="14.25">
      <c r="A130" s="52"/>
      <c r="B130" s="52"/>
      <c r="C130" s="52"/>
      <c r="D130" s="52"/>
      <c r="E130" s="52"/>
      <c r="F130" s="52"/>
      <c r="G130" s="52"/>
      <c r="H130" s="52"/>
      <c r="I130" s="52"/>
    </row>
    <row r="131" spans="1:9" ht="14.25">
      <c r="A131" s="52"/>
      <c r="B131" s="52"/>
      <c r="C131" s="52"/>
      <c r="D131" s="52"/>
      <c r="E131" s="52"/>
      <c r="F131" s="52"/>
      <c r="G131" s="52"/>
      <c r="H131" s="52"/>
      <c r="I131" s="52"/>
    </row>
    <row r="132" spans="1:9" ht="14.25">
      <c r="A132" s="52"/>
      <c r="B132" s="52"/>
      <c r="C132" s="52"/>
      <c r="D132" s="52"/>
      <c r="E132" s="52"/>
      <c r="F132" s="52"/>
      <c r="G132" s="52"/>
      <c r="H132" s="52"/>
      <c r="I132" s="52"/>
    </row>
    <row r="133" spans="1:9" ht="14.25">
      <c r="A133" s="52"/>
      <c r="B133" s="52"/>
      <c r="C133" s="52"/>
      <c r="D133" s="52"/>
      <c r="E133" s="52"/>
      <c r="F133" s="52"/>
      <c r="G133" s="52"/>
      <c r="H133" s="52"/>
      <c r="I133" s="52"/>
    </row>
    <row r="134" spans="1:9" ht="14.25">
      <c r="A134" s="52"/>
      <c r="B134" s="52"/>
      <c r="C134" s="52"/>
      <c r="D134" s="52"/>
      <c r="E134" s="52"/>
      <c r="F134" s="52"/>
      <c r="G134" s="52"/>
      <c r="H134" s="52"/>
      <c r="I134" s="52"/>
    </row>
    <row r="135" spans="1:9" ht="14.25">
      <c r="A135" s="52"/>
      <c r="B135" s="52"/>
      <c r="C135" s="52"/>
      <c r="D135" s="52"/>
      <c r="E135" s="52"/>
      <c r="F135" s="52"/>
      <c r="G135" s="52"/>
      <c r="H135" s="52"/>
      <c r="I135" s="52"/>
    </row>
    <row r="136" spans="1:9" ht="14.25">
      <c r="A136" s="52"/>
      <c r="B136" s="52"/>
      <c r="C136" s="52"/>
      <c r="D136" s="52"/>
      <c r="E136" s="52"/>
      <c r="F136" s="52"/>
      <c r="G136" s="52"/>
      <c r="H136" s="52"/>
      <c r="I136" s="52"/>
    </row>
    <row r="137" spans="1:9" ht="14.25">
      <c r="A137" s="52"/>
      <c r="B137" s="52"/>
      <c r="C137" s="52"/>
      <c r="D137" s="52"/>
      <c r="E137" s="52"/>
      <c r="F137" s="52"/>
      <c r="G137" s="52"/>
      <c r="H137" s="52"/>
      <c r="I137" s="52"/>
    </row>
    <row r="138" spans="1:9" ht="14.25">
      <c r="A138" s="52"/>
      <c r="B138" s="52"/>
      <c r="C138" s="52"/>
      <c r="D138" s="52"/>
      <c r="E138" s="52"/>
      <c r="F138" s="52"/>
      <c r="G138" s="52"/>
      <c r="H138" s="52"/>
      <c r="I138" s="52"/>
    </row>
    <row r="139" spans="1:9" ht="14.25">
      <c r="A139" s="52"/>
      <c r="B139" s="52"/>
      <c r="C139" s="52"/>
      <c r="D139" s="52"/>
      <c r="E139" s="52"/>
      <c r="F139" s="52"/>
      <c r="G139" s="52"/>
      <c r="H139" s="52"/>
      <c r="I139" s="52"/>
    </row>
    <row r="140" spans="1:9" ht="14.25">
      <c r="A140" s="52"/>
      <c r="B140" s="52"/>
      <c r="C140" s="52"/>
      <c r="D140" s="52"/>
      <c r="E140" s="52"/>
      <c r="F140" s="52"/>
      <c r="G140" s="52"/>
      <c r="H140" s="52"/>
      <c r="I140" s="52"/>
    </row>
    <row r="141" spans="1:9" ht="14.25">
      <c r="A141" s="52"/>
      <c r="B141" s="52"/>
      <c r="C141" s="52"/>
      <c r="D141" s="52"/>
      <c r="E141" s="52"/>
      <c r="F141" s="52"/>
      <c r="G141" s="52"/>
      <c r="H141" s="52"/>
      <c r="I141" s="52"/>
    </row>
    <row r="142" spans="1:9" ht="14.25">
      <c r="A142" s="52"/>
      <c r="B142" s="52"/>
      <c r="C142" s="52"/>
      <c r="D142" s="52"/>
      <c r="E142" s="52"/>
      <c r="F142" s="52"/>
      <c r="G142" s="52"/>
      <c r="H142" s="52"/>
      <c r="I142" s="52"/>
    </row>
    <row r="143" spans="1:9" ht="14.25">
      <c r="A143" s="52"/>
      <c r="B143" s="52"/>
      <c r="C143" s="52"/>
      <c r="D143" s="52"/>
      <c r="E143" s="52"/>
      <c r="F143" s="52"/>
      <c r="G143" s="52"/>
      <c r="H143" s="52"/>
      <c r="I143" s="52"/>
    </row>
    <row r="144" spans="1:9" ht="14.25">
      <c r="A144" s="52"/>
      <c r="B144" s="52"/>
      <c r="C144" s="52"/>
      <c r="D144" s="52"/>
      <c r="E144" s="52"/>
      <c r="F144" s="52"/>
      <c r="G144" s="52"/>
      <c r="H144" s="52"/>
      <c r="I144" s="52"/>
    </row>
    <row r="145" spans="1:9" ht="14.25">
      <c r="A145" s="52"/>
      <c r="B145" s="52"/>
      <c r="C145" s="52"/>
      <c r="D145" s="52"/>
      <c r="E145" s="52"/>
      <c r="F145" s="52"/>
      <c r="G145" s="52"/>
      <c r="H145" s="52"/>
      <c r="I145" s="52"/>
    </row>
    <row r="146" spans="1:9" ht="14.25">
      <c r="A146" s="52"/>
      <c r="B146" s="52"/>
      <c r="C146" s="52"/>
      <c r="D146" s="52"/>
      <c r="E146" s="52"/>
      <c r="F146" s="52"/>
      <c r="G146" s="52"/>
      <c r="H146" s="52"/>
      <c r="I146" s="52"/>
    </row>
    <row r="147" spans="1:9" ht="14.25">
      <c r="A147" s="52"/>
      <c r="B147" s="52"/>
      <c r="C147" s="52"/>
      <c r="D147" s="52"/>
      <c r="E147" s="52"/>
      <c r="F147" s="52"/>
      <c r="G147" s="52"/>
      <c r="H147" s="52"/>
      <c r="I147" s="52"/>
    </row>
    <row r="148" spans="1:9" ht="14.25">
      <c r="A148" s="52"/>
      <c r="B148" s="52"/>
      <c r="C148" s="52"/>
      <c r="D148" s="52"/>
      <c r="E148" s="52"/>
      <c r="F148" s="52"/>
      <c r="G148" s="52"/>
      <c r="H148" s="52"/>
      <c r="I148" s="52"/>
    </row>
    <row r="149" spans="1:9" ht="14.25">
      <c r="A149" s="52"/>
      <c r="B149" s="52"/>
      <c r="C149" s="52"/>
      <c r="D149" s="52"/>
      <c r="E149" s="52"/>
      <c r="F149" s="52"/>
      <c r="G149" s="52"/>
      <c r="H149" s="52"/>
      <c r="I149" s="52"/>
    </row>
    <row r="150" spans="1:9" ht="14.25">
      <c r="A150" s="52"/>
      <c r="B150" s="52"/>
      <c r="C150" s="52"/>
      <c r="D150" s="52"/>
      <c r="E150" s="52"/>
      <c r="F150" s="52"/>
      <c r="G150" s="52"/>
      <c r="H150" s="52"/>
      <c r="I150" s="52"/>
    </row>
    <row r="151" spans="1:9" ht="14.25">
      <c r="A151" s="52"/>
      <c r="B151" s="52"/>
      <c r="C151" s="52"/>
      <c r="D151" s="52"/>
      <c r="E151" s="52"/>
      <c r="F151" s="52"/>
      <c r="G151" s="52"/>
      <c r="H151" s="52"/>
      <c r="I151" s="52"/>
    </row>
    <row r="152" spans="1:9" ht="14.25">
      <c r="A152" s="52"/>
      <c r="B152" s="52"/>
      <c r="C152" s="52"/>
      <c r="D152" s="52"/>
      <c r="E152" s="52"/>
      <c r="F152" s="52"/>
      <c r="G152" s="52"/>
      <c r="H152" s="52"/>
      <c r="I152" s="52"/>
    </row>
    <row r="153" spans="1:9" ht="14.25">
      <c r="A153" s="52"/>
      <c r="B153" s="52"/>
      <c r="C153" s="52"/>
      <c r="D153" s="52"/>
      <c r="E153" s="52"/>
      <c r="F153" s="52"/>
      <c r="G153" s="52"/>
      <c r="H153" s="52"/>
      <c r="I153" s="52"/>
    </row>
    <row r="154" spans="1:9" ht="14.25">
      <c r="A154" s="52"/>
      <c r="B154" s="52"/>
      <c r="C154" s="52"/>
      <c r="D154" s="52"/>
      <c r="E154" s="52"/>
      <c r="F154" s="52"/>
      <c r="G154" s="52"/>
      <c r="H154" s="52"/>
      <c r="I154" s="52"/>
    </row>
    <row r="155" spans="1:9" ht="14.25">
      <c r="A155" s="52"/>
      <c r="B155" s="52"/>
      <c r="C155" s="52"/>
      <c r="D155" s="52"/>
      <c r="E155" s="52"/>
      <c r="F155" s="52"/>
      <c r="G155" s="52"/>
      <c r="H155" s="52"/>
      <c r="I155" s="52"/>
    </row>
    <row r="156" spans="1:9" ht="14.25">
      <c r="A156" s="52"/>
      <c r="B156" s="52"/>
      <c r="C156" s="52"/>
      <c r="D156" s="52"/>
      <c r="E156" s="52"/>
      <c r="F156" s="52"/>
      <c r="G156" s="52"/>
      <c r="H156" s="52"/>
      <c r="I156" s="52"/>
    </row>
    <row r="157" spans="1:9" ht="14.25">
      <c r="A157" s="52"/>
      <c r="B157" s="52"/>
      <c r="C157" s="52"/>
      <c r="D157" s="52"/>
      <c r="E157" s="52"/>
      <c r="F157" s="52"/>
      <c r="G157" s="52"/>
      <c r="H157" s="52"/>
      <c r="I157" s="52"/>
    </row>
    <row r="158" spans="1:9" ht="14.25">
      <c r="A158" s="52"/>
      <c r="B158" s="52"/>
      <c r="C158" s="52"/>
      <c r="D158" s="52"/>
      <c r="E158" s="52"/>
      <c r="F158" s="52"/>
      <c r="G158" s="52"/>
      <c r="H158" s="52"/>
      <c r="I158" s="52"/>
    </row>
    <row r="159" spans="1:9" ht="14.25">
      <c r="A159" s="52"/>
      <c r="B159" s="52"/>
      <c r="C159" s="52"/>
      <c r="D159" s="52"/>
      <c r="E159" s="52"/>
      <c r="F159" s="52"/>
      <c r="G159" s="52"/>
      <c r="H159" s="52"/>
      <c r="I159" s="52"/>
    </row>
    <row r="160" spans="1:9" ht="14.25">
      <c r="A160" s="52"/>
      <c r="B160" s="52"/>
      <c r="C160" s="52"/>
      <c r="D160" s="52"/>
      <c r="E160" s="52"/>
      <c r="F160" s="52"/>
      <c r="G160" s="52"/>
      <c r="H160" s="52"/>
      <c r="I160" s="52"/>
    </row>
    <row r="161" spans="1:9" ht="14.25">
      <c r="A161" s="52"/>
      <c r="B161" s="52"/>
      <c r="C161" s="52"/>
      <c r="D161" s="52"/>
      <c r="E161" s="52"/>
      <c r="F161" s="52"/>
      <c r="G161" s="52"/>
      <c r="H161" s="52"/>
      <c r="I161" s="52"/>
    </row>
    <row r="162" spans="1:9" ht="14.25">
      <c r="A162" s="52"/>
      <c r="B162" s="52"/>
      <c r="C162" s="52"/>
      <c r="D162" s="52"/>
      <c r="E162" s="52"/>
      <c r="F162" s="52"/>
      <c r="G162" s="52"/>
      <c r="H162" s="52"/>
      <c r="I162" s="52"/>
    </row>
    <row r="163" spans="1:9" ht="14.25">
      <c r="A163" s="52"/>
      <c r="B163" s="52"/>
      <c r="C163" s="52"/>
      <c r="D163" s="52"/>
      <c r="E163" s="52"/>
      <c r="F163" s="52"/>
      <c r="G163" s="52"/>
      <c r="H163" s="52"/>
      <c r="I163" s="52"/>
    </row>
    <row r="164" spans="1:9" ht="14.25">
      <c r="A164" s="52"/>
      <c r="B164" s="52"/>
      <c r="C164" s="52"/>
      <c r="D164" s="52"/>
      <c r="E164" s="52"/>
      <c r="F164" s="52"/>
      <c r="G164" s="52"/>
      <c r="H164" s="52"/>
      <c r="I164" s="52"/>
    </row>
    <row r="165" spans="1:9" ht="14.25">
      <c r="A165" s="52"/>
      <c r="B165" s="52"/>
      <c r="C165" s="52"/>
      <c r="D165" s="52"/>
      <c r="E165" s="52"/>
      <c r="F165" s="52"/>
      <c r="G165" s="52"/>
      <c r="H165" s="52"/>
      <c r="I165" s="52"/>
    </row>
    <row r="166" spans="1:9" ht="14.25">
      <c r="A166" s="52"/>
      <c r="B166" s="52"/>
      <c r="C166" s="52"/>
      <c r="D166" s="52"/>
      <c r="E166" s="52"/>
      <c r="F166" s="52"/>
      <c r="G166" s="52"/>
      <c r="H166" s="52"/>
      <c r="I166" s="52"/>
    </row>
    <row r="167" spans="1:9" ht="14.25">
      <c r="A167" s="52"/>
      <c r="B167" s="52"/>
      <c r="C167" s="52"/>
      <c r="D167" s="52"/>
      <c r="E167" s="52"/>
      <c r="F167" s="52"/>
      <c r="G167" s="52"/>
      <c r="H167" s="52"/>
      <c r="I167" s="52"/>
    </row>
    <row r="168" spans="1:9" ht="14.25">
      <c r="A168" s="52"/>
      <c r="B168" s="52"/>
      <c r="C168" s="52"/>
      <c r="D168" s="52"/>
      <c r="E168" s="52"/>
      <c r="F168" s="52"/>
      <c r="G168" s="52"/>
      <c r="H168" s="52"/>
      <c r="I168" s="52"/>
    </row>
    <row r="169" spans="1:9" ht="14.25">
      <c r="A169" s="52"/>
      <c r="B169" s="52"/>
      <c r="C169" s="52"/>
      <c r="D169" s="52"/>
      <c r="E169" s="52"/>
      <c r="F169" s="52"/>
      <c r="G169" s="52"/>
      <c r="H169" s="52"/>
      <c r="I169" s="52"/>
    </row>
    <row r="170" spans="1:9" ht="14.25">
      <c r="A170" s="52"/>
      <c r="B170" s="52"/>
      <c r="C170" s="52"/>
      <c r="D170" s="52"/>
      <c r="E170" s="52"/>
      <c r="F170" s="52"/>
      <c r="G170" s="52"/>
      <c r="H170" s="52"/>
      <c r="I170" s="52"/>
    </row>
    <row r="171" spans="1:9" ht="14.25">
      <c r="A171" s="52"/>
      <c r="B171" s="52"/>
      <c r="C171" s="52"/>
      <c r="D171" s="52"/>
      <c r="E171" s="52"/>
      <c r="F171" s="52"/>
      <c r="G171" s="52"/>
      <c r="H171" s="52"/>
      <c r="I171" s="52"/>
    </row>
    <row r="172" spans="1:9" ht="14.25">
      <c r="A172" s="52"/>
      <c r="B172" s="52"/>
      <c r="C172" s="52"/>
      <c r="D172" s="52"/>
      <c r="E172" s="52"/>
      <c r="F172" s="52"/>
      <c r="G172" s="52"/>
      <c r="H172" s="52"/>
      <c r="I172" s="52"/>
    </row>
    <row r="173" spans="1:9" ht="14.25">
      <c r="A173" s="52"/>
      <c r="B173" s="52"/>
      <c r="C173" s="52"/>
      <c r="D173" s="52"/>
      <c r="E173" s="52"/>
      <c r="F173" s="52"/>
      <c r="G173" s="52"/>
      <c r="H173" s="52"/>
      <c r="I173" s="52"/>
    </row>
    <row r="174" spans="1:9" ht="14.25">
      <c r="A174" s="52"/>
      <c r="B174" s="52"/>
      <c r="C174" s="52"/>
      <c r="D174" s="52"/>
      <c r="E174" s="52"/>
      <c r="F174" s="52"/>
      <c r="G174" s="52"/>
      <c r="H174" s="52"/>
      <c r="I174" s="52"/>
    </row>
    <row r="175" spans="1:9" ht="14.25">
      <c r="A175" s="52"/>
      <c r="B175" s="52"/>
      <c r="C175" s="52"/>
      <c r="D175" s="52"/>
      <c r="E175" s="52"/>
      <c r="F175" s="52"/>
      <c r="G175" s="52"/>
      <c r="H175" s="52"/>
      <c r="I175" s="52"/>
    </row>
    <row r="176" spans="1:9" ht="14.25">
      <c r="A176" s="52"/>
      <c r="B176" s="52"/>
      <c r="C176" s="52"/>
      <c r="D176" s="52"/>
      <c r="E176" s="52"/>
      <c r="F176" s="52"/>
      <c r="G176" s="52"/>
      <c r="H176" s="52"/>
      <c r="I176" s="52"/>
    </row>
    <row r="177" spans="1:9" ht="14.25">
      <c r="A177" s="52"/>
      <c r="B177" s="52"/>
      <c r="C177" s="52"/>
      <c r="D177" s="52"/>
      <c r="E177" s="52"/>
      <c r="F177" s="52"/>
      <c r="G177" s="52"/>
      <c r="H177" s="52"/>
      <c r="I177" s="52"/>
    </row>
    <row r="178" spans="1:9" ht="14.25">
      <c r="A178" s="52"/>
      <c r="B178" s="52"/>
      <c r="C178" s="52"/>
      <c r="D178" s="52"/>
      <c r="E178" s="52"/>
      <c r="F178" s="52"/>
      <c r="G178" s="52"/>
      <c r="H178" s="52"/>
      <c r="I178" s="52"/>
    </row>
    <row r="179" spans="1:9" ht="14.25">
      <c r="A179" s="52"/>
      <c r="B179" s="52"/>
      <c r="C179" s="52"/>
      <c r="D179" s="52"/>
      <c r="E179" s="52"/>
      <c r="F179" s="52"/>
      <c r="G179" s="52"/>
      <c r="H179" s="52"/>
      <c r="I179" s="52"/>
    </row>
    <row r="180" spans="1:9" ht="14.25">
      <c r="A180" s="52"/>
      <c r="B180" s="52"/>
      <c r="C180" s="52"/>
      <c r="D180" s="52"/>
      <c r="E180" s="52"/>
      <c r="F180" s="52"/>
      <c r="G180" s="52"/>
      <c r="H180" s="52"/>
      <c r="I180" s="52"/>
    </row>
    <row r="181" spans="1:9" ht="14.25">
      <c r="A181" s="52"/>
      <c r="B181" s="52"/>
      <c r="C181" s="52"/>
      <c r="D181" s="52"/>
      <c r="E181" s="52"/>
      <c r="F181" s="52"/>
      <c r="G181" s="52"/>
      <c r="H181" s="52"/>
      <c r="I181" s="52"/>
    </row>
    <row r="182" spans="1:9" ht="14.25">
      <c r="A182" s="52"/>
      <c r="B182" s="52"/>
      <c r="C182" s="52"/>
      <c r="D182" s="52"/>
      <c r="E182" s="52"/>
      <c r="F182" s="52"/>
      <c r="G182" s="52"/>
      <c r="H182" s="52"/>
      <c r="I182" s="52"/>
    </row>
    <row r="183" spans="1:9" ht="14.25">
      <c r="A183" s="52"/>
      <c r="B183" s="52"/>
      <c r="C183" s="52"/>
      <c r="D183" s="52"/>
      <c r="E183" s="52"/>
      <c r="F183" s="52"/>
      <c r="G183" s="52"/>
      <c r="H183" s="52"/>
      <c r="I183" s="52"/>
    </row>
    <row r="184" spans="1:9" ht="14.25">
      <c r="A184" s="52"/>
      <c r="B184" s="52"/>
      <c r="C184" s="52"/>
      <c r="D184" s="52"/>
      <c r="E184" s="52"/>
      <c r="F184" s="52"/>
      <c r="G184" s="52"/>
      <c r="H184" s="52"/>
      <c r="I184" s="52"/>
    </row>
    <row r="185" spans="1:9" ht="14.25">
      <c r="A185" s="52"/>
      <c r="B185" s="52"/>
      <c r="C185" s="52"/>
      <c r="D185" s="52"/>
      <c r="E185" s="52"/>
      <c r="F185" s="52"/>
      <c r="G185" s="52"/>
      <c r="H185" s="52"/>
      <c r="I185" s="52"/>
    </row>
    <row r="186" spans="1:9" ht="14.25">
      <c r="A186" s="52"/>
      <c r="B186" s="52"/>
      <c r="C186" s="52"/>
      <c r="D186" s="52"/>
      <c r="E186" s="52"/>
      <c r="F186" s="52"/>
      <c r="G186" s="52"/>
      <c r="H186" s="52"/>
      <c r="I186" s="52"/>
    </row>
    <row r="187" spans="1:9" ht="14.25">
      <c r="A187" s="52"/>
      <c r="B187" s="52"/>
      <c r="C187" s="52"/>
      <c r="D187" s="52"/>
      <c r="E187" s="52"/>
      <c r="F187" s="52"/>
      <c r="G187" s="52"/>
      <c r="H187" s="52"/>
      <c r="I187" s="52"/>
    </row>
    <row r="188" spans="1:9" ht="14.25">
      <c r="A188" s="52"/>
      <c r="B188" s="52"/>
      <c r="C188" s="52"/>
      <c r="D188" s="52"/>
      <c r="E188" s="52"/>
      <c r="F188" s="52"/>
      <c r="G188" s="52"/>
      <c r="H188" s="52"/>
      <c r="I188" s="52"/>
    </row>
    <row r="189" spans="1:9" ht="14.25">
      <c r="A189" s="52"/>
      <c r="B189" s="52"/>
      <c r="C189" s="52"/>
      <c r="D189" s="52"/>
      <c r="E189" s="52"/>
      <c r="F189" s="52"/>
      <c r="G189" s="52"/>
      <c r="H189" s="52"/>
      <c r="I189" s="52"/>
    </row>
    <row r="190" spans="1:9" ht="14.25">
      <c r="A190" s="52"/>
      <c r="B190" s="52"/>
      <c r="C190" s="52"/>
      <c r="D190" s="52"/>
      <c r="E190" s="52"/>
      <c r="F190" s="52"/>
      <c r="G190" s="52"/>
      <c r="H190" s="52"/>
      <c r="I190" s="52"/>
    </row>
    <row r="191" spans="1:9" ht="14.25">
      <c r="A191" s="52"/>
      <c r="B191" s="52"/>
      <c r="C191" s="52"/>
      <c r="D191" s="52"/>
      <c r="E191" s="52"/>
      <c r="F191" s="52"/>
      <c r="G191" s="52"/>
      <c r="H191" s="52"/>
      <c r="I191" s="52"/>
    </row>
    <row r="192" spans="1:9" ht="14.25">
      <c r="A192" s="52"/>
      <c r="B192" s="52"/>
      <c r="C192" s="52"/>
      <c r="D192" s="52"/>
      <c r="E192" s="52"/>
      <c r="F192" s="52"/>
      <c r="G192" s="52"/>
      <c r="H192" s="52"/>
      <c r="I192" s="52"/>
    </row>
    <row r="193" spans="1:9" ht="14.25">
      <c r="A193" s="52"/>
      <c r="B193" s="52"/>
      <c r="C193" s="52"/>
      <c r="D193" s="52"/>
      <c r="E193" s="52"/>
      <c r="F193" s="52"/>
      <c r="G193" s="52"/>
      <c r="H193" s="52"/>
      <c r="I193" s="52"/>
    </row>
    <row r="194" spans="1:9" ht="14.25">
      <c r="A194" s="52"/>
      <c r="B194" s="52"/>
      <c r="C194" s="52"/>
      <c r="D194" s="52"/>
      <c r="E194" s="52"/>
      <c r="F194" s="52"/>
      <c r="G194" s="52"/>
      <c r="H194" s="52"/>
      <c r="I194" s="52"/>
    </row>
    <row r="195" spans="1:9" ht="14.25">
      <c r="A195" s="52"/>
      <c r="B195" s="52"/>
      <c r="C195" s="52"/>
      <c r="D195" s="52"/>
      <c r="E195" s="52"/>
      <c r="F195" s="52"/>
      <c r="G195" s="52"/>
      <c r="H195" s="52"/>
      <c r="I195" s="52"/>
    </row>
    <row r="196" spans="1:9" ht="14.25">
      <c r="A196" s="52"/>
      <c r="B196" s="52"/>
      <c r="C196" s="52"/>
      <c r="D196" s="52"/>
      <c r="E196" s="52"/>
      <c r="F196" s="52"/>
      <c r="G196" s="52"/>
      <c r="H196" s="52"/>
      <c r="I196" s="52"/>
    </row>
    <row r="197" spans="1:9" ht="14.25">
      <c r="A197" s="52"/>
      <c r="B197" s="52"/>
      <c r="C197" s="52"/>
      <c r="D197" s="52"/>
      <c r="E197" s="52"/>
      <c r="F197" s="52"/>
      <c r="G197" s="52"/>
      <c r="H197" s="52"/>
      <c r="I197" s="52"/>
    </row>
    <row r="198" spans="1:9" ht="14.25">
      <c r="A198" s="52"/>
      <c r="B198" s="52"/>
      <c r="C198" s="52"/>
      <c r="D198" s="52"/>
      <c r="E198" s="52"/>
      <c r="F198" s="52"/>
      <c r="G198" s="52"/>
      <c r="H198" s="52"/>
      <c r="I198" s="52"/>
    </row>
    <row r="199" spans="1:9" ht="14.25">
      <c r="A199" s="52"/>
      <c r="B199" s="52"/>
      <c r="C199" s="52"/>
      <c r="D199" s="52"/>
      <c r="E199" s="52"/>
      <c r="F199" s="52"/>
      <c r="G199" s="52"/>
      <c r="H199" s="52"/>
      <c r="I199" s="52"/>
    </row>
    <row r="200" spans="1:9" ht="14.25">
      <c r="A200" s="52"/>
      <c r="B200" s="52"/>
      <c r="C200" s="52"/>
      <c r="D200" s="52"/>
      <c r="E200" s="52"/>
      <c r="F200" s="52"/>
      <c r="G200" s="52"/>
      <c r="H200" s="52"/>
      <c r="I200" s="52"/>
    </row>
    <row r="201" spans="1:9" ht="14.25">
      <c r="A201" s="52"/>
      <c r="B201" s="52"/>
      <c r="C201" s="52"/>
      <c r="D201" s="52"/>
      <c r="E201" s="52"/>
      <c r="F201" s="52"/>
      <c r="G201" s="52"/>
      <c r="H201" s="52"/>
      <c r="I201" s="52"/>
    </row>
    <row r="202" spans="1:9" ht="14.25">
      <c r="A202" s="52"/>
      <c r="B202" s="52"/>
      <c r="C202" s="52"/>
      <c r="D202" s="52"/>
      <c r="E202" s="52"/>
      <c r="F202" s="52"/>
      <c r="G202" s="52"/>
      <c r="H202" s="52"/>
      <c r="I202" s="52"/>
    </row>
    <row r="203" spans="1:9" ht="14.25">
      <c r="A203" s="52"/>
      <c r="B203" s="52"/>
      <c r="C203" s="52"/>
      <c r="D203" s="52"/>
      <c r="E203" s="52"/>
      <c r="F203" s="52"/>
      <c r="G203" s="52"/>
      <c r="H203" s="52"/>
      <c r="I203" s="52"/>
    </row>
    <row r="204" spans="1:9" ht="14.25">
      <c r="A204" s="52"/>
      <c r="B204" s="52"/>
      <c r="C204" s="52"/>
      <c r="D204" s="52"/>
      <c r="E204" s="52"/>
      <c r="F204" s="52"/>
      <c r="G204" s="52"/>
      <c r="H204" s="52"/>
      <c r="I204" s="52"/>
    </row>
    <row r="205" spans="1:9" ht="14.25">
      <c r="A205" s="52"/>
      <c r="B205" s="52"/>
      <c r="C205" s="52"/>
      <c r="D205" s="52"/>
      <c r="E205" s="52"/>
      <c r="F205" s="52"/>
      <c r="G205" s="52"/>
      <c r="H205" s="52"/>
      <c r="I205" s="52"/>
    </row>
    <row r="206" spans="1:9" ht="14.25">
      <c r="A206" s="52"/>
      <c r="B206" s="52"/>
      <c r="C206" s="52"/>
      <c r="D206" s="52"/>
      <c r="E206" s="52"/>
      <c r="F206" s="52"/>
      <c r="G206" s="52"/>
      <c r="H206" s="52"/>
      <c r="I206" s="52"/>
    </row>
    <row r="207" spans="1:9" ht="14.25">
      <c r="A207" s="52"/>
      <c r="B207" s="52"/>
      <c r="C207" s="52"/>
      <c r="D207" s="52"/>
      <c r="E207" s="52"/>
      <c r="F207" s="52"/>
      <c r="G207" s="52"/>
      <c r="H207" s="52"/>
      <c r="I207" s="52"/>
    </row>
    <row r="208" spans="1:9" ht="14.25">
      <c r="A208" s="52"/>
      <c r="B208" s="52"/>
      <c r="C208" s="52"/>
      <c r="D208" s="52"/>
      <c r="E208" s="52"/>
      <c r="F208" s="52"/>
      <c r="G208" s="52"/>
      <c r="H208" s="52"/>
      <c r="I208" s="52"/>
    </row>
  </sheetData>
  <sheetProtection/>
  <mergeCells count="10">
    <mergeCell ref="H60:I60"/>
    <mergeCell ref="A46:I46"/>
    <mergeCell ref="H49:I49"/>
    <mergeCell ref="A2:I2"/>
    <mergeCell ref="A30:I30"/>
    <mergeCell ref="A57:I57"/>
    <mergeCell ref="H5:I5"/>
    <mergeCell ref="A38:I38"/>
    <mergeCell ref="H33:I33"/>
    <mergeCell ref="H41:I41"/>
  </mergeCells>
  <printOptions/>
  <pageMargins left="0.7480314960629921" right="0.7480314960629921" top="0.1968503937007874" bottom="0.3937007874015748" header="0" footer="0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zoomScale="85" zoomScaleNormal="85" zoomScalePageLayoutView="0" workbookViewId="0" topLeftCell="A1">
      <selection activeCell="B22" sqref="B22"/>
    </sheetView>
  </sheetViews>
  <sheetFormatPr defaultColWidth="11.421875" defaultRowHeight="12.75"/>
  <cols>
    <col min="1" max="1" width="25.7109375" style="0" customWidth="1"/>
    <col min="2" max="2" width="25.421875" style="0" customWidth="1"/>
    <col min="3" max="3" width="27.57421875" style="0" customWidth="1"/>
    <col min="4" max="4" width="33.421875" style="0" customWidth="1"/>
    <col min="5" max="5" width="16.7109375" style="0" customWidth="1"/>
    <col min="6" max="6" width="24.140625" style="0" bestFit="1" customWidth="1"/>
    <col min="7" max="7" width="17.140625" style="0" bestFit="1" customWidth="1"/>
  </cols>
  <sheetData>
    <row r="2" spans="1:7" ht="22.5">
      <c r="A2" s="182" t="s">
        <v>324</v>
      </c>
      <c r="B2" s="182"/>
      <c r="C2" s="182"/>
      <c r="D2" s="182"/>
      <c r="E2" s="182"/>
      <c r="F2" s="182"/>
      <c r="G2" s="182"/>
    </row>
    <row r="3" spans="1:7" ht="29.25">
      <c r="A3" s="134" t="s">
        <v>403</v>
      </c>
      <c r="B3" s="128"/>
      <c r="C3" s="128"/>
      <c r="D3" s="128"/>
      <c r="E3" s="128"/>
      <c r="F3" s="128"/>
      <c r="G3" s="128"/>
    </row>
    <row r="4" ht="13.5" thickBot="1"/>
    <row r="5" spans="1:7" ht="16.5" thickBot="1">
      <c r="A5" s="4" t="s">
        <v>0</v>
      </c>
      <c r="B5" s="5" t="s">
        <v>1</v>
      </c>
      <c r="C5" s="5" t="s">
        <v>2</v>
      </c>
      <c r="D5" s="6" t="s">
        <v>295</v>
      </c>
      <c r="E5" s="6" t="s">
        <v>3</v>
      </c>
      <c r="F5" s="5" t="s">
        <v>4</v>
      </c>
      <c r="G5" s="67" t="s">
        <v>296</v>
      </c>
    </row>
    <row r="6" spans="1:7" ht="28.5">
      <c r="A6" s="68" t="s">
        <v>8</v>
      </c>
      <c r="B6" s="172" t="s">
        <v>299</v>
      </c>
      <c r="C6" s="69" t="s">
        <v>6</v>
      </c>
      <c r="D6" s="69" t="s">
        <v>278</v>
      </c>
      <c r="E6" s="70">
        <v>13000000</v>
      </c>
      <c r="F6" s="68" t="s">
        <v>7</v>
      </c>
      <c r="G6" s="70">
        <v>5000</v>
      </c>
    </row>
    <row r="8" ht="13.5" thickBot="1"/>
    <row r="9" spans="4:7" ht="16.5" thickBot="1">
      <c r="D9" s="31" t="s">
        <v>328</v>
      </c>
      <c r="E9" s="94">
        <f>SUM(E6:E7)</f>
        <v>13000000</v>
      </c>
      <c r="F9" s="95" t="s">
        <v>350</v>
      </c>
      <c r="G9" s="96">
        <f>SUM(G6:G8)</f>
        <v>5000</v>
      </c>
    </row>
  </sheetData>
  <sheetProtection/>
  <mergeCells count="1">
    <mergeCell ref="A2:G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2"/>
  <sheetViews>
    <sheetView tabSelected="1" zoomScale="85" zoomScaleNormal="85" zoomScalePageLayoutView="0" workbookViewId="0" topLeftCell="C91">
      <selection activeCell="G98" sqref="G98"/>
    </sheetView>
  </sheetViews>
  <sheetFormatPr defaultColWidth="11.421875" defaultRowHeight="12.75"/>
  <cols>
    <col min="1" max="1" width="29.28125" style="0" customWidth="1"/>
    <col min="2" max="2" width="24.7109375" style="0" customWidth="1"/>
    <col min="3" max="3" width="29.28125" style="0" customWidth="1"/>
    <col min="4" max="4" width="28.28125" style="0" customWidth="1"/>
    <col min="5" max="5" width="15.421875" style="0" bestFit="1" customWidth="1"/>
    <col min="6" max="6" width="24.421875" style="0" customWidth="1"/>
    <col min="7" max="7" width="16.421875" style="0" customWidth="1"/>
    <col min="8" max="8" width="12.28125" style="0" customWidth="1"/>
    <col min="9" max="9" width="14.421875" style="0" customWidth="1"/>
  </cols>
  <sheetData>
    <row r="2" spans="1:9" ht="22.5">
      <c r="A2" s="182" t="s">
        <v>326</v>
      </c>
      <c r="B2" s="182"/>
      <c r="C2" s="182"/>
      <c r="D2" s="182"/>
      <c r="E2" s="182"/>
      <c r="F2" s="182"/>
      <c r="G2" s="182"/>
      <c r="H2" s="182"/>
      <c r="I2" s="182"/>
    </row>
    <row r="3" spans="1:9" ht="22.5">
      <c r="A3" s="134" t="s">
        <v>394</v>
      </c>
      <c r="C3" s="128"/>
      <c r="D3" s="128"/>
      <c r="E3" s="128"/>
      <c r="F3" s="128"/>
      <c r="G3" s="128"/>
      <c r="H3" s="128"/>
      <c r="I3" s="128"/>
    </row>
    <row r="4" ht="13.5" thickBot="1"/>
    <row r="5" spans="1:9" ht="16.5" thickBot="1">
      <c r="A5" s="4" t="s">
        <v>0</v>
      </c>
      <c r="B5" s="5" t="s">
        <v>1</v>
      </c>
      <c r="C5" s="5" t="s">
        <v>2</v>
      </c>
      <c r="D5" s="6" t="s">
        <v>295</v>
      </c>
      <c r="E5" s="6" t="s">
        <v>3</v>
      </c>
      <c r="F5" s="5" t="s">
        <v>4</v>
      </c>
      <c r="G5" s="5" t="s">
        <v>296</v>
      </c>
      <c r="H5" s="178" t="s">
        <v>395</v>
      </c>
      <c r="I5" s="179"/>
    </row>
    <row r="6" spans="1:9" ht="14.25">
      <c r="A6" s="74" t="s">
        <v>127</v>
      </c>
      <c r="B6" s="10" t="s">
        <v>23</v>
      </c>
      <c r="C6" s="9" t="s">
        <v>128</v>
      </c>
      <c r="D6" s="10" t="s">
        <v>75</v>
      </c>
      <c r="E6" s="56">
        <v>6500</v>
      </c>
      <c r="F6" s="9" t="s">
        <v>76</v>
      </c>
      <c r="G6" s="58" t="s">
        <v>298</v>
      </c>
      <c r="H6" s="34"/>
      <c r="I6" s="34"/>
    </row>
    <row r="7" spans="1:9" ht="28.5">
      <c r="A7" s="74" t="s">
        <v>202</v>
      </c>
      <c r="B7" s="74" t="s">
        <v>23</v>
      </c>
      <c r="C7" s="74" t="s">
        <v>203</v>
      </c>
      <c r="D7" s="74" t="s">
        <v>75</v>
      </c>
      <c r="E7" s="77">
        <v>7980</v>
      </c>
      <c r="F7" s="75" t="s">
        <v>76</v>
      </c>
      <c r="G7" s="76" t="s">
        <v>298</v>
      </c>
      <c r="H7" s="136"/>
      <c r="I7" s="136"/>
    </row>
    <row r="8" spans="1:9" ht="14.25">
      <c r="A8" s="74" t="s">
        <v>188</v>
      </c>
      <c r="B8" s="74" t="s">
        <v>189</v>
      </c>
      <c r="C8" s="74" t="s">
        <v>190</v>
      </c>
      <c r="D8" s="74" t="s">
        <v>75</v>
      </c>
      <c r="E8" s="77">
        <v>13501</v>
      </c>
      <c r="F8" s="75" t="s">
        <v>76</v>
      </c>
      <c r="G8" s="76" t="s">
        <v>298</v>
      </c>
      <c r="H8" s="34"/>
      <c r="I8" s="34"/>
    </row>
    <row r="9" spans="1:9" ht="14.25">
      <c r="A9" s="74" t="s">
        <v>191</v>
      </c>
      <c r="B9" s="74" t="s">
        <v>189</v>
      </c>
      <c r="C9" s="74" t="s">
        <v>190</v>
      </c>
      <c r="D9" s="74" t="s">
        <v>75</v>
      </c>
      <c r="E9" s="77">
        <v>11300</v>
      </c>
      <c r="F9" s="75" t="s">
        <v>76</v>
      </c>
      <c r="G9" s="75">
        <v>55</v>
      </c>
      <c r="H9" s="34"/>
      <c r="I9" s="34"/>
    </row>
    <row r="10" spans="1:9" ht="14.25">
      <c r="A10" s="74" t="s">
        <v>179</v>
      </c>
      <c r="B10" s="74" t="s">
        <v>177</v>
      </c>
      <c r="C10" s="74" t="s">
        <v>178</v>
      </c>
      <c r="D10" s="74" t="s">
        <v>75</v>
      </c>
      <c r="E10" s="77">
        <v>49690</v>
      </c>
      <c r="F10" s="75" t="s">
        <v>76</v>
      </c>
      <c r="G10" s="75">
        <v>209</v>
      </c>
      <c r="H10" s="34"/>
      <c r="I10" s="34"/>
    </row>
    <row r="11" spans="1:9" ht="45" customHeight="1">
      <c r="A11" s="74" t="s">
        <v>199</v>
      </c>
      <c r="B11" s="74" t="s">
        <v>200</v>
      </c>
      <c r="C11" s="74" t="s">
        <v>201</v>
      </c>
      <c r="D11" s="74" t="s">
        <v>75</v>
      </c>
      <c r="E11" s="77">
        <v>83095</v>
      </c>
      <c r="F11" s="75" t="s">
        <v>76</v>
      </c>
      <c r="G11" s="76" t="s">
        <v>298</v>
      </c>
      <c r="H11" s="34"/>
      <c r="I11" s="38"/>
    </row>
    <row r="12" spans="1:9" ht="14.25">
      <c r="A12" s="74" t="s">
        <v>129</v>
      </c>
      <c r="B12" s="10" t="s">
        <v>131</v>
      </c>
      <c r="C12" s="9" t="s">
        <v>130</v>
      </c>
      <c r="D12" s="10" t="s">
        <v>75</v>
      </c>
      <c r="E12" s="56">
        <v>175000</v>
      </c>
      <c r="F12" s="9" t="s">
        <v>76</v>
      </c>
      <c r="G12" s="9">
        <v>240</v>
      </c>
      <c r="H12" s="34"/>
      <c r="I12" s="34"/>
    </row>
    <row r="13" spans="1:9" ht="30" customHeight="1">
      <c r="A13" s="74" t="s">
        <v>157</v>
      </c>
      <c r="B13" s="74" t="s">
        <v>20</v>
      </c>
      <c r="C13" s="74" t="s">
        <v>110</v>
      </c>
      <c r="D13" s="74" t="s">
        <v>75</v>
      </c>
      <c r="E13" s="77">
        <v>86270</v>
      </c>
      <c r="F13" s="75" t="s">
        <v>70</v>
      </c>
      <c r="G13" s="76">
        <v>305</v>
      </c>
      <c r="H13" s="34"/>
      <c r="I13" s="34"/>
    </row>
    <row r="14" spans="1:9" ht="30" customHeight="1">
      <c r="A14" s="74" t="s">
        <v>365</v>
      </c>
      <c r="B14" s="74" t="s">
        <v>20</v>
      </c>
      <c r="C14" s="74" t="s">
        <v>110</v>
      </c>
      <c r="D14" s="74" t="s">
        <v>75</v>
      </c>
      <c r="E14" s="77">
        <v>70000</v>
      </c>
      <c r="F14" s="75" t="s">
        <v>70</v>
      </c>
      <c r="G14" s="76" t="s">
        <v>298</v>
      </c>
      <c r="H14" s="34"/>
      <c r="I14" s="34"/>
    </row>
    <row r="15" spans="1:9" ht="28.5">
      <c r="A15" s="74" t="s">
        <v>166</v>
      </c>
      <c r="B15" s="74" t="s">
        <v>20</v>
      </c>
      <c r="C15" s="74" t="s">
        <v>110</v>
      </c>
      <c r="D15" s="74" t="s">
        <v>75</v>
      </c>
      <c r="E15" s="77">
        <v>149500</v>
      </c>
      <c r="F15" s="75" t="s">
        <v>70</v>
      </c>
      <c r="G15" s="75">
        <v>50</v>
      </c>
      <c r="H15" s="34"/>
      <c r="I15" s="34"/>
    </row>
    <row r="16" spans="1:9" ht="14.25">
      <c r="A16" s="74" t="s">
        <v>159</v>
      </c>
      <c r="B16" s="74" t="s">
        <v>20</v>
      </c>
      <c r="C16" s="74" t="s">
        <v>110</v>
      </c>
      <c r="D16" s="74" t="s">
        <v>75</v>
      </c>
      <c r="E16" s="77">
        <v>25377</v>
      </c>
      <c r="F16" s="75" t="s">
        <v>99</v>
      </c>
      <c r="G16" s="75">
        <v>42</v>
      </c>
      <c r="H16" s="34"/>
      <c r="I16" s="34"/>
    </row>
    <row r="17" spans="1:9" ht="14.25">
      <c r="A17" s="74" t="s">
        <v>162</v>
      </c>
      <c r="B17" s="74" t="s">
        <v>20</v>
      </c>
      <c r="C17" s="74" t="s">
        <v>110</v>
      </c>
      <c r="D17" s="74" t="s">
        <v>75</v>
      </c>
      <c r="E17" s="77">
        <v>57990</v>
      </c>
      <c r="F17" s="75" t="s">
        <v>99</v>
      </c>
      <c r="G17" s="76" t="s">
        <v>298</v>
      </c>
      <c r="H17" s="34"/>
      <c r="I17" s="34"/>
    </row>
    <row r="18" spans="1:9" ht="14.25">
      <c r="A18" s="74" t="s">
        <v>163</v>
      </c>
      <c r="B18" s="74" t="s">
        <v>20</v>
      </c>
      <c r="C18" s="74" t="s">
        <v>110</v>
      </c>
      <c r="D18" s="74" t="s">
        <v>75</v>
      </c>
      <c r="E18" s="77">
        <v>48832</v>
      </c>
      <c r="F18" s="75" t="s">
        <v>99</v>
      </c>
      <c r="G18" s="76" t="s">
        <v>298</v>
      </c>
      <c r="H18" s="34"/>
      <c r="I18" s="34"/>
    </row>
    <row r="19" spans="1:9" ht="14.25">
      <c r="A19" s="74" t="s">
        <v>164</v>
      </c>
      <c r="B19" s="74" t="s">
        <v>20</v>
      </c>
      <c r="C19" s="74" t="s">
        <v>110</v>
      </c>
      <c r="D19" s="74" t="s">
        <v>75</v>
      </c>
      <c r="E19" s="77">
        <v>47397</v>
      </c>
      <c r="F19" s="75" t="s">
        <v>99</v>
      </c>
      <c r="G19" s="76" t="s">
        <v>298</v>
      </c>
      <c r="H19" s="34"/>
      <c r="I19" s="34"/>
    </row>
    <row r="20" spans="1:9" ht="28.5">
      <c r="A20" s="74" t="s">
        <v>165</v>
      </c>
      <c r="B20" s="74" t="s">
        <v>20</v>
      </c>
      <c r="C20" s="74" t="s">
        <v>110</v>
      </c>
      <c r="D20" s="74" t="s">
        <v>75</v>
      </c>
      <c r="E20" s="77">
        <v>22600</v>
      </c>
      <c r="F20" s="75" t="s">
        <v>99</v>
      </c>
      <c r="G20" s="75">
        <v>150</v>
      </c>
      <c r="H20" s="34"/>
      <c r="I20" s="34"/>
    </row>
    <row r="21" spans="1:9" ht="14.25">
      <c r="A21" s="74" t="s">
        <v>160</v>
      </c>
      <c r="B21" s="74" t="s">
        <v>20</v>
      </c>
      <c r="C21" s="74" t="s">
        <v>161</v>
      </c>
      <c r="D21" s="74" t="s">
        <v>75</v>
      </c>
      <c r="E21" s="77">
        <v>12170</v>
      </c>
      <c r="F21" s="75" t="s">
        <v>76</v>
      </c>
      <c r="G21" s="76" t="s">
        <v>298</v>
      </c>
      <c r="H21" s="34"/>
      <c r="I21" s="34"/>
    </row>
    <row r="22" spans="1:9" ht="28.5">
      <c r="A22" s="74" t="s">
        <v>388</v>
      </c>
      <c r="B22" s="74" t="s">
        <v>83</v>
      </c>
      <c r="C22" s="75" t="s">
        <v>84</v>
      </c>
      <c r="D22" s="74" t="s">
        <v>86</v>
      </c>
      <c r="E22" s="77">
        <v>339648</v>
      </c>
      <c r="F22" s="75" t="s">
        <v>70</v>
      </c>
      <c r="G22" s="75">
        <v>840</v>
      </c>
      <c r="H22" s="34"/>
      <c r="I22" s="34"/>
    </row>
    <row r="23" spans="1:9" ht="14.25">
      <c r="A23" s="74" t="s">
        <v>87</v>
      </c>
      <c r="B23" s="74" t="s">
        <v>83</v>
      </c>
      <c r="C23" s="75" t="s">
        <v>84</v>
      </c>
      <c r="D23" s="74" t="s">
        <v>85</v>
      </c>
      <c r="E23" s="77">
        <v>91396</v>
      </c>
      <c r="F23" s="75" t="s">
        <v>70</v>
      </c>
      <c r="G23" s="75">
        <v>135</v>
      </c>
      <c r="H23" s="34"/>
      <c r="I23" s="34"/>
    </row>
    <row r="24" spans="1:9" ht="14.25">
      <c r="A24" s="74" t="s">
        <v>82</v>
      </c>
      <c r="B24" s="10" t="s">
        <v>83</v>
      </c>
      <c r="C24" s="9" t="s">
        <v>84</v>
      </c>
      <c r="D24" s="10" t="s">
        <v>85</v>
      </c>
      <c r="E24" s="56">
        <v>58470</v>
      </c>
      <c r="F24" s="9" t="s">
        <v>76</v>
      </c>
      <c r="G24" s="9">
        <v>250</v>
      </c>
      <c r="H24" s="34"/>
      <c r="I24" s="34"/>
    </row>
    <row r="25" spans="1:9" ht="30.75" customHeight="1">
      <c r="A25" s="74" t="s">
        <v>181</v>
      </c>
      <c r="B25" s="74" t="s">
        <v>19</v>
      </c>
      <c r="C25" s="74" t="s">
        <v>96</v>
      </c>
      <c r="D25" s="74" t="s">
        <v>75</v>
      </c>
      <c r="E25" s="77">
        <v>56811</v>
      </c>
      <c r="F25" s="75" t="s">
        <v>70</v>
      </c>
      <c r="G25" s="75">
        <v>90</v>
      </c>
      <c r="H25" s="34"/>
      <c r="I25" s="34"/>
    </row>
    <row r="26" spans="1:9" ht="27.75" customHeight="1">
      <c r="A26" s="74" t="s">
        <v>107</v>
      </c>
      <c r="B26" s="74" t="s">
        <v>19</v>
      </c>
      <c r="C26" s="75" t="s">
        <v>96</v>
      </c>
      <c r="D26" s="74" t="s">
        <v>75</v>
      </c>
      <c r="E26" s="77">
        <v>388000</v>
      </c>
      <c r="F26" s="75" t="s">
        <v>99</v>
      </c>
      <c r="G26" s="75">
        <v>680</v>
      </c>
      <c r="H26" s="34"/>
      <c r="I26" s="34"/>
    </row>
    <row r="27" spans="1:9" ht="28.5">
      <c r="A27" s="74" t="s">
        <v>186</v>
      </c>
      <c r="B27" s="74" t="s">
        <v>19</v>
      </c>
      <c r="C27" s="74" t="s">
        <v>96</v>
      </c>
      <c r="D27" s="74" t="s">
        <v>75</v>
      </c>
      <c r="E27" s="77">
        <v>20700</v>
      </c>
      <c r="F27" s="75" t="s">
        <v>99</v>
      </c>
      <c r="G27" s="75">
        <v>28</v>
      </c>
      <c r="H27" s="34"/>
      <c r="I27" s="34"/>
    </row>
    <row r="28" spans="1:9" ht="30.75" customHeight="1">
      <c r="A28" s="74" t="s">
        <v>184</v>
      </c>
      <c r="B28" s="74" t="s">
        <v>19</v>
      </c>
      <c r="C28" s="74" t="s">
        <v>96</v>
      </c>
      <c r="D28" s="74" t="s">
        <v>75</v>
      </c>
      <c r="E28" s="77">
        <v>650</v>
      </c>
      <c r="F28" s="75" t="s">
        <v>99</v>
      </c>
      <c r="G28" s="76" t="s">
        <v>298</v>
      </c>
      <c r="H28" s="34"/>
      <c r="I28" s="34"/>
    </row>
    <row r="29" spans="1:9" ht="26.25" customHeight="1">
      <c r="A29" s="74" t="s">
        <v>106</v>
      </c>
      <c r="B29" s="10" t="s">
        <v>19</v>
      </c>
      <c r="C29" s="9" t="s">
        <v>96</v>
      </c>
      <c r="D29" s="10" t="s">
        <v>75</v>
      </c>
      <c r="E29" s="56">
        <v>198096</v>
      </c>
      <c r="F29" s="9" t="s">
        <v>76</v>
      </c>
      <c r="G29" s="9">
        <v>170</v>
      </c>
      <c r="H29" s="34"/>
      <c r="I29" s="34"/>
    </row>
    <row r="30" spans="1:9" ht="14.25">
      <c r="A30" s="74" t="s">
        <v>182</v>
      </c>
      <c r="B30" s="74" t="s">
        <v>19</v>
      </c>
      <c r="C30" s="74" t="s">
        <v>96</v>
      </c>
      <c r="D30" s="74" t="s">
        <v>75</v>
      </c>
      <c r="E30" s="77">
        <v>39500</v>
      </c>
      <c r="F30" s="75" t="s">
        <v>76</v>
      </c>
      <c r="G30" s="76" t="s">
        <v>298</v>
      </c>
      <c r="H30" s="34"/>
      <c r="I30" s="34"/>
    </row>
    <row r="31" spans="1:9" ht="28.5">
      <c r="A31" s="74" t="s">
        <v>183</v>
      </c>
      <c r="B31" s="74" t="s">
        <v>19</v>
      </c>
      <c r="C31" s="74" t="s">
        <v>96</v>
      </c>
      <c r="D31" s="74" t="s">
        <v>75</v>
      </c>
      <c r="E31" s="77">
        <v>4230</v>
      </c>
      <c r="F31" s="75" t="s">
        <v>76</v>
      </c>
      <c r="G31" s="75">
        <v>200</v>
      </c>
      <c r="H31" s="34"/>
      <c r="I31" s="34"/>
    </row>
    <row r="32" spans="1:9" ht="14.25">
      <c r="A32" s="74" t="s">
        <v>185</v>
      </c>
      <c r="B32" s="74" t="s">
        <v>19</v>
      </c>
      <c r="C32" s="74" t="s">
        <v>96</v>
      </c>
      <c r="D32" s="74" t="s">
        <v>75</v>
      </c>
      <c r="E32" s="77">
        <v>17080</v>
      </c>
      <c r="F32" s="75" t="s">
        <v>76</v>
      </c>
      <c r="G32" s="76">
        <v>80</v>
      </c>
      <c r="H32" s="34"/>
      <c r="I32" s="34"/>
    </row>
    <row r="33" spans="1:9" ht="28.5">
      <c r="A33" s="74" t="s">
        <v>167</v>
      </c>
      <c r="B33" s="74" t="s">
        <v>168</v>
      </c>
      <c r="C33" s="74" t="s">
        <v>96</v>
      </c>
      <c r="D33" s="74" t="s">
        <v>75</v>
      </c>
      <c r="E33" s="77">
        <v>23986</v>
      </c>
      <c r="F33" s="75" t="s">
        <v>76</v>
      </c>
      <c r="G33" s="75">
        <v>185</v>
      </c>
      <c r="H33" s="34"/>
      <c r="I33" s="34"/>
    </row>
    <row r="34" spans="1:9" ht="28.5">
      <c r="A34" s="74" t="s">
        <v>102</v>
      </c>
      <c r="B34" s="71" t="s">
        <v>95</v>
      </c>
      <c r="C34" s="72" t="s">
        <v>101</v>
      </c>
      <c r="D34" s="71" t="s">
        <v>86</v>
      </c>
      <c r="E34" s="73">
        <v>850500</v>
      </c>
      <c r="F34" s="72" t="s">
        <v>90</v>
      </c>
      <c r="G34" s="73">
        <v>8300</v>
      </c>
      <c r="H34" s="33"/>
      <c r="I34" s="33"/>
    </row>
    <row r="35" spans="1:9" ht="28.5">
      <c r="A35" s="74" t="s">
        <v>386</v>
      </c>
      <c r="B35" s="71" t="s">
        <v>95</v>
      </c>
      <c r="C35" s="72" t="s">
        <v>101</v>
      </c>
      <c r="D35" s="121" t="s">
        <v>387</v>
      </c>
      <c r="E35" s="73">
        <v>252527</v>
      </c>
      <c r="F35" s="72" t="s">
        <v>90</v>
      </c>
      <c r="G35" s="122" t="s">
        <v>298</v>
      </c>
      <c r="H35" s="33"/>
      <c r="I35" s="33"/>
    </row>
    <row r="36" spans="1:9" ht="31.5" customHeight="1">
      <c r="A36" s="74" t="s">
        <v>187</v>
      </c>
      <c r="B36" s="74" t="s">
        <v>95</v>
      </c>
      <c r="C36" s="74" t="s">
        <v>101</v>
      </c>
      <c r="D36" s="74" t="s">
        <v>75</v>
      </c>
      <c r="E36" s="77">
        <v>190000</v>
      </c>
      <c r="F36" s="75" t="s">
        <v>70</v>
      </c>
      <c r="G36" s="76" t="s">
        <v>298</v>
      </c>
      <c r="H36" s="34"/>
      <c r="I36" s="34"/>
    </row>
    <row r="37" spans="1:9" ht="14.25">
      <c r="A37" s="74" t="s">
        <v>97</v>
      </c>
      <c r="B37" s="74" t="s">
        <v>95</v>
      </c>
      <c r="C37" s="75" t="s">
        <v>98</v>
      </c>
      <c r="D37" s="74" t="s">
        <v>85</v>
      </c>
      <c r="E37" s="77">
        <v>411575</v>
      </c>
      <c r="F37" s="75" t="s">
        <v>99</v>
      </c>
      <c r="G37" s="75">
        <v>715</v>
      </c>
      <c r="H37" s="34"/>
      <c r="I37" s="34"/>
    </row>
    <row r="38" spans="1:9" ht="28.5">
      <c r="A38" s="74" t="s">
        <v>100</v>
      </c>
      <c r="B38" s="74" t="s">
        <v>95</v>
      </c>
      <c r="C38" s="75" t="s">
        <v>101</v>
      </c>
      <c r="D38" s="74" t="s">
        <v>75</v>
      </c>
      <c r="E38" s="77">
        <v>162350</v>
      </c>
      <c r="F38" s="75" t="s">
        <v>99</v>
      </c>
      <c r="G38" s="75">
        <v>265</v>
      </c>
      <c r="H38" s="34"/>
      <c r="I38" s="34"/>
    </row>
    <row r="39" spans="1:9" ht="28.5">
      <c r="A39" s="74" t="s">
        <v>170</v>
      </c>
      <c r="B39" s="74" t="s">
        <v>95</v>
      </c>
      <c r="C39" s="74" t="s">
        <v>101</v>
      </c>
      <c r="D39" s="74" t="s">
        <v>171</v>
      </c>
      <c r="E39" s="77">
        <v>10990</v>
      </c>
      <c r="F39" s="75" t="s">
        <v>99</v>
      </c>
      <c r="G39" s="76" t="s">
        <v>298</v>
      </c>
      <c r="H39" s="34"/>
      <c r="I39" s="34"/>
    </row>
    <row r="40" spans="1:9" ht="30.75" customHeight="1">
      <c r="A40" s="74" t="s">
        <v>172</v>
      </c>
      <c r="B40" s="74" t="s">
        <v>95</v>
      </c>
      <c r="C40" s="74" t="s">
        <v>101</v>
      </c>
      <c r="D40" s="74" t="s">
        <v>75</v>
      </c>
      <c r="E40" s="77">
        <v>6500</v>
      </c>
      <c r="F40" s="75" t="s">
        <v>99</v>
      </c>
      <c r="G40" s="76" t="s">
        <v>298</v>
      </c>
      <c r="H40" s="34"/>
      <c r="I40" s="34"/>
    </row>
    <row r="41" spans="1:9" ht="14.25">
      <c r="A41" s="74" t="s">
        <v>94</v>
      </c>
      <c r="B41" s="10" t="s">
        <v>95</v>
      </c>
      <c r="C41" s="9" t="s">
        <v>96</v>
      </c>
      <c r="D41" s="10" t="s">
        <v>75</v>
      </c>
      <c r="E41" s="56">
        <v>24660</v>
      </c>
      <c r="F41" s="9" t="s">
        <v>76</v>
      </c>
      <c r="G41" s="9">
        <v>400</v>
      </c>
      <c r="H41" s="34"/>
      <c r="I41" s="34"/>
    </row>
    <row r="42" spans="1:9" ht="14.25">
      <c r="A42" s="74" t="s">
        <v>169</v>
      </c>
      <c r="B42" s="74" t="s">
        <v>95</v>
      </c>
      <c r="C42" s="74" t="s">
        <v>96</v>
      </c>
      <c r="D42" s="74" t="s">
        <v>75</v>
      </c>
      <c r="E42" s="77">
        <v>14950</v>
      </c>
      <c r="F42" s="75" t="s">
        <v>76</v>
      </c>
      <c r="G42" s="75">
        <v>20</v>
      </c>
      <c r="H42" s="34"/>
      <c r="I42" s="34"/>
    </row>
    <row r="43" spans="1:9" ht="26.25" customHeight="1">
      <c r="A43" s="74" t="s">
        <v>114</v>
      </c>
      <c r="B43" s="74" t="s">
        <v>22</v>
      </c>
      <c r="C43" s="75" t="s">
        <v>113</v>
      </c>
      <c r="D43" s="74" t="s">
        <v>75</v>
      </c>
      <c r="E43" s="77">
        <v>739290</v>
      </c>
      <c r="F43" s="75" t="s">
        <v>70</v>
      </c>
      <c r="G43" s="75">
        <v>387</v>
      </c>
      <c r="H43" s="34"/>
      <c r="I43" s="34"/>
    </row>
    <row r="44" spans="1:9" ht="30.75" customHeight="1">
      <c r="A44" s="74" t="s">
        <v>176</v>
      </c>
      <c r="B44" s="74" t="s">
        <v>22</v>
      </c>
      <c r="C44" s="74" t="s">
        <v>113</v>
      </c>
      <c r="D44" s="74" t="s">
        <v>75</v>
      </c>
      <c r="E44" s="77">
        <v>58200</v>
      </c>
      <c r="F44" s="75" t="s">
        <v>99</v>
      </c>
      <c r="G44" s="76" t="s">
        <v>298</v>
      </c>
      <c r="H44" s="34"/>
      <c r="I44" s="34"/>
    </row>
    <row r="45" spans="1:9" ht="14.25">
      <c r="A45" s="74" t="s">
        <v>112</v>
      </c>
      <c r="B45" s="10" t="s">
        <v>22</v>
      </c>
      <c r="C45" s="9" t="s">
        <v>113</v>
      </c>
      <c r="D45" s="10" t="s">
        <v>75</v>
      </c>
      <c r="E45" s="56">
        <v>31018</v>
      </c>
      <c r="F45" s="9" t="s">
        <v>76</v>
      </c>
      <c r="G45" s="9">
        <v>80</v>
      </c>
      <c r="H45" s="34"/>
      <c r="I45" s="34"/>
    </row>
    <row r="46" spans="1:9" ht="14.25">
      <c r="A46" s="74" t="s">
        <v>380</v>
      </c>
      <c r="B46" s="74" t="s">
        <v>125</v>
      </c>
      <c r="C46" s="75" t="s">
        <v>126</v>
      </c>
      <c r="D46" s="74" t="s">
        <v>75</v>
      </c>
      <c r="E46" s="73">
        <v>450000</v>
      </c>
      <c r="F46" s="72" t="s">
        <v>90</v>
      </c>
      <c r="G46" s="122" t="s">
        <v>298</v>
      </c>
      <c r="H46" s="33"/>
      <c r="I46" s="33"/>
    </row>
    <row r="47" spans="1:9" ht="28.5">
      <c r="A47" s="74" t="s">
        <v>209</v>
      </c>
      <c r="B47" s="74" t="s">
        <v>210</v>
      </c>
      <c r="C47" s="74" t="s">
        <v>211</v>
      </c>
      <c r="D47" s="74" t="s">
        <v>75</v>
      </c>
      <c r="E47" s="77">
        <v>42000</v>
      </c>
      <c r="F47" s="75" t="s">
        <v>99</v>
      </c>
      <c r="G47" s="75">
        <v>281</v>
      </c>
      <c r="H47" s="34"/>
      <c r="I47" s="34"/>
    </row>
    <row r="48" spans="1:9" ht="44.25" customHeight="1">
      <c r="A48" s="74" t="s">
        <v>42</v>
      </c>
      <c r="B48" s="74" t="s">
        <v>264</v>
      </c>
      <c r="C48" s="74" t="s">
        <v>37</v>
      </c>
      <c r="D48" s="74" t="s">
        <v>38</v>
      </c>
      <c r="E48" s="77">
        <v>174057</v>
      </c>
      <c r="F48" s="75" t="s">
        <v>70</v>
      </c>
      <c r="G48" s="75">
        <v>215</v>
      </c>
      <c r="H48" s="34"/>
      <c r="I48" s="34"/>
    </row>
    <row r="49" spans="1:9" ht="44.25" customHeight="1">
      <c r="A49" s="74" t="s">
        <v>41</v>
      </c>
      <c r="B49" s="74" t="s">
        <v>264</v>
      </c>
      <c r="C49" s="74" t="s">
        <v>37</v>
      </c>
      <c r="D49" s="74" t="s">
        <v>38</v>
      </c>
      <c r="E49" s="77">
        <v>1749500</v>
      </c>
      <c r="F49" s="75" t="s">
        <v>99</v>
      </c>
      <c r="G49" s="77">
        <v>4270</v>
      </c>
      <c r="H49" s="34"/>
      <c r="I49" s="34"/>
    </row>
    <row r="50" spans="1:9" ht="33.75" customHeight="1">
      <c r="A50" s="74" t="s">
        <v>39</v>
      </c>
      <c r="B50" s="74" t="s">
        <v>264</v>
      </c>
      <c r="C50" s="74" t="s">
        <v>37</v>
      </c>
      <c r="D50" s="74" t="s">
        <v>38</v>
      </c>
      <c r="E50" s="77">
        <v>79370</v>
      </c>
      <c r="F50" s="75" t="s">
        <v>99</v>
      </c>
      <c r="G50" s="75">
        <v>350</v>
      </c>
      <c r="H50" s="34"/>
      <c r="I50" s="34"/>
    </row>
    <row r="51" spans="1:9" ht="28.5">
      <c r="A51" s="74" t="s">
        <v>40</v>
      </c>
      <c r="B51" s="74" t="s">
        <v>264</v>
      </c>
      <c r="C51" s="74" t="s">
        <v>37</v>
      </c>
      <c r="D51" s="74" t="s">
        <v>38</v>
      </c>
      <c r="E51" s="77">
        <v>66000</v>
      </c>
      <c r="F51" s="75" t="s">
        <v>99</v>
      </c>
      <c r="G51" s="76" t="s">
        <v>298</v>
      </c>
      <c r="H51" s="34"/>
      <c r="I51" s="34"/>
    </row>
    <row r="52" spans="1:9" ht="28.5">
      <c r="A52" s="74" t="s">
        <v>36</v>
      </c>
      <c r="B52" s="74" t="s">
        <v>264</v>
      </c>
      <c r="C52" s="74" t="s">
        <v>37</v>
      </c>
      <c r="D52" s="74" t="s">
        <v>38</v>
      </c>
      <c r="E52" s="77">
        <v>73420</v>
      </c>
      <c r="F52" s="75" t="s">
        <v>76</v>
      </c>
      <c r="G52" s="75">
        <v>450</v>
      </c>
      <c r="H52" s="34"/>
      <c r="I52" s="34"/>
    </row>
    <row r="53" spans="1:9" ht="14.25">
      <c r="A53" s="74" t="s">
        <v>124</v>
      </c>
      <c r="B53" s="74" t="s">
        <v>125</v>
      </c>
      <c r="C53" s="75" t="s">
        <v>126</v>
      </c>
      <c r="D53" s="74" t="s">
        <v>75</v>
      </c>
      <c r="E53" s="77">
        <v>333979</v>
      </c>
      <c r="F53" s="75" t="s">
        <v>70</v>
      </c>
      <c r="G53" s="76" t="s">
        <v>298</v>
      </c>
      <c r="H53" s="34"/>
      <c r="I53" s="34"/>
    </row>
    <row r="54" spans="1:9" ht="14.25">
      <c r="A54" s="74" t="s">
        <v>180</v>
      </c>
      <c r="B54" s="74" t="s">
        <v>125</v>
      </c>
      <c r="C54" s="74" t="s">
        <v>126</v>
      </c>
      <c r="D54" s="74" t="s">
        <v>75</v>
      </c>
      <c r="E54" s="77">
        <v>43700</v>
      </c>
      <c r="F54" s="75" t="s">
        <v>99</v>
      </c>
      <c r="G54" s="75">
        <v>25</v>
      </c>
      <c r="H54" s="34"/>
      <c r="I54" s="34"/>
    </row>
    <row r="55" spans="1:9" ht="29.25" thickBot="1">
      <c r="A55" s="74" t="s">
        <v>192</v>
      </c>
      <c r="B55" s="74" t="s">
        <v>125</v>
      </c>
      <c r="C55" s="74" t="s">
        <v>126</v>
      </c>
      <c r="D55" s="74" t="s">
        <v>75</v>
      </c>
      <c r="E55" s="77">
        <v>4867</v>
      </c>
      <c r="F55" s="75" t="s">
        <v>283</v>
      </c>
      <c r="G55" s="76" t="s">
        <v>298</v>
      </c>
      <c r="H55" s="137"/>
      <c r="I55" s="137"/>
    </row>
    <row r="56" spans="1:9" ht="30.75" thickBot="1">
      <c r="A56" s="74" t="s">
        <v>67</v>
      </c>
      <c r="B56" s="74" t="s">
        <v>68</v>
      </c>
      <c r="C56" s="74" t="s">
        <v>69</v>
      </c>
      <c r="D56" s="74" t="s">
        <v>72</v>
      </c>
      <c r="E56" s="77">
        <v>207386</v>
      </c>
      <c r="F56" s="74" t="s">
        <v>70</v>
      </c>
      <c r="G56" s="76" t="s">
        <v>298</v>
      </c>
      <c r="H56" s="41" t="s">
        <v>344</v>
      </c>
      <c r="I56" s="98">
        <f>SUM(G6:G56)</f>
        <v>19467</v>
      </c>
    </row>
    <row r="57" spans="1:9" ht="29.25" thickBot="1">
      <c r="A57" s="78"/>
      <c r="B57" s="78"/>
      <c r="C57" s="78"/>
      <c r="D57" s="78"/>
      <c r="E57" s="79"/>
      <c r="F57" s="80"/>
      <c r="G57" s="81"/>
      <c r="H57" s="138" t="s">
        <v>329</v>
      </c>
      <c r="I57" s="118">
        <f>SUM(E6:E56)</f>
        <v>8082608</v>
      </c>
    </row>
    <row r="58" spans="1:9" ht="22.5">
      <c r="A58" s="177" t="s">
        <v>326</v>
      </c>
      <c r="B58" s="177"/>
      <c r="C58" s="177"/>
      <c r="D58" s="177"/>
      <c r="E58" s="177"/>
      <c r="F58" s="177"/>
      <c r="G58" s="177"/>
      <c r="H58" s="177"/>
      <c r="I58" s="177"/>
    </row>
    <row r="59" spans="1:9" ht="22.5">
      <c r="A59" s="132" t="s">
        <v>391</v>
      </c>
      <c r="B59" s="88"/>
      <c r="C59" s="88"/>
      <c r="D59" s="88"/>
      <c r="E59" s="88"/>
      <c r="F59" s="88"/>
      <c r="G59" s="88"/>
      <c r="H59" s="88"/>
      <c r="I59" s="88"/>
    </row>
    <row r="60" spans="1:9" ht="15" thickBot="1">
      <c r="A60" s="78"/>
      <c r="B60" s="78"/>
      <c r="C60" s="78"/>
      <c r="D60" s="78"/>
      <c r="E60" s="79"/>
      <c r="F60" s="80"/>
      <c r="G60" s="81"/>
      <c r="H60" s="84"/>
      <c r="I60" s="85"/>
    </row>
    <row r="61" spans="1:9" ht="16.5" thickBot="1">
      <c r="A61" s="4" t="s">
        <v>0</v>
      </c>
      <c r="B61" s="5" t="s">
        <v>1</v>
      </c>
      <c r="C61" s="5" t="s">
        <v>2</v>
      </c>
      <c r="D61" s="6" t="s">
        <v>295</v>
      </c>
      <c r="E61" s="6" t="s">
        <v>3</v>
      </c>
      <c r="F61" s="5" t="s">
        <v>4</v>
      </c>
      <c r="G61" s="5" t="s">
        <v>296</v>
      </c>
      <c r="H61" s="180" t="s">
        <v>395</v>
      </c>
      <c r="I61" s="181"/>
    </row>
    <row r="62" spans="1:9" ht="14.25">
      <c r="A62" s="74" t="s">
        <v>214</v>
      </c>
      <c r="B62" s="160" t="s">
        <v>20</v>
      </c>
      <c r="C62" s="160" t="s">
        <v>110</v>
      </c>
      <c r="D62" s="160" t="s">
        <v>75</v>
      </c>
      <c r="E62" s="125">
        <v>74600</v>
      </c>
      <c r="F62" s="161" t="s">
        <v>223</v>
      </c>
      <c r="G62" s="165">
        <v>327</v>
      </c>
      <c r="H62" s="166"/>
      <c r="I62" s="167"/>
    </row>
    <row r="63" spans="1:9" ht="28.5">
      <c r="A63" s="74" t="s">
        <v>381</v>
      </c>
      <c r="B63" s="74" t="s">
        <v>83</v>
      </c>
      <c r="C63" s="75" t="s">
        <v>84</v>
      </c>
      <c r="D63" s="120" t="s">
        <v>75</v>
      </c>
      <c r="E63" s="73">
        <v>200000</v>
      </c>
      <c r="F63" s="71" t="s">
        <v>223</v>
      </c>
      <c r="G63" s="82" t="s">
        <v>298</v>
      </c>
      <c r="H63" s="136"/>
      <c r="I63" s="136"/>
    </row>
    <row r="64" spans="1:9" ht="29.25" thickBot="1">
      <c r="A64" s="74" t="s">
        <v>213</v>
      </c>
      <c r="B64" s="74" t="s">
        <v>22</v>
      </c>
      <c r="C64" s="74" t="s">
        <v>113</v>
      </c>
      <c r="D64" s="74" t="s">
        <v>75</v>
      </c>
      <c r="E64" s="77">
        <v>57700</v>
      </c>
      <c r="F64" s="75" t="s">
        <v>223</v>
      </c>
      <c r="G64" s="75">
        <v>50</v>
      </c>
      <c r="H64" s="137"/>
      <c r="I64" s="137"/>
    </row>
    <row r="65" spans="1:9" ht="30.75" thickBot="1">
      <c r="A65" s="74" t="s">
        <v>71</v>
      </c>
      <c r="B65" s="72" t="s">
        <v>68</v>
      </c>
      <c r="C65" s="71" t="s">
        <v>69</v>
      </c>
      <c r="D65" s="71" t="s">
        <v>72</v>
      </c>
      <c r="E65" s="73">
        <v>660208</v>
      </c>
      <c r="F65" s="71" t="s">
        <v>223</v>
      </c>
      <c r="G65" s="82" t="s">
        <v>298</v>
      </c>
      <c r="H65" s="41" t="s">
        <v>345</v>
      </c>
      <c r="I65" s="98">
        <f>SUM(G62:G65)</f>
        <v>377</v>
      </c>
    </row>
    <row r="66" spans="1:9" ht="29.25" thickBot="1">
      <c r="A66" s="162"/>
      <c r="B66" s="162"/>
      <c r="C66" s="162"/>
      <c r="D66" s="162"/>
      <c r="E66" s="163"/>
      <c r="F66" s="164"/>
      <c r="G66" s="164"/>
      <c r="H66" s="49" t="s">
        <v>330</v>
      </c>
      <c r="I66" s="42">
        <f>SUM(E62:E65)</f>
        <v>992508</v>
      </c>
    </row>
    <row r="67" spans="1:9" ht="22.5">
      <c r="A67" s="177" t="s">
        <v>326</v>
      </c>
      <c r="B67" s="177"/>
      <c r="C67" s="177"/>
      <c r="D67" s="177"/>
      <c r="E67" s="177"/>
      <c r="F67" s="177"/>
      <c r="G67" s="177"/>
      <c r="H67" s="177"/>
      <c r="I67" s="177"/>
    </row>
    <row r="68" spans="1:9" ht="22.5">
      <c r="A68" s="132" t="s">
        <v>392</v>
      </c>
      <c r="B68" s="88"/>
      <c r="C68" s="88"/>
      <c r="D68" s="88"/>
      <c r="E68" s="88"/>
      <c r="F68" s="88"/>
      <c r="G68" s="88"/>
      <c r="H68" s="88"/>
      <c r="I68" s="88"/>
    </row>
    <row r="69" spans="1:9" ht="18.75" customHeight="1" thickBot="1">
      <c r="A69" s="132"/>
      <c r="B69" s="88"/>
      <c r="C69" s="88"/>
      <c r="D69" s="88"/>
      <c r="E69" s="88"/>
      <c r="F69" s="88"/>
      <c r="G69" s="88"/>
      <c r="H69" s="88"/>
      <c r="I69" s="88"/>
    </row>
    <row r="70" spans="1:9" ht="16.5" thickBot="1">
      <c r="A70" s="4" t="s">
        <v>0</v>
      </c>
      <c r="B70" s="5" t="s">
        <v>1</v>
      </c>
      <c r="C70" s="5" t="s">
        <v>2</v>
      </c>
      <c r="D70" s="6" t="s">
        <v>295</v>
      </c>
      <c r="E70" s="6" t="s">
        <v>3</v>
      </c>
      <c r="F70" s="5" t="s">
        <v>4</v>
      </c>
      <c r="G70" s="5" t="s">
        <v>296</v>
      </c>
      <c r="H70" s="180" t="s">
        <v>395</v>
      </c>
      <c r="I70" s="181"/>
    </row>
    <row r="71" spans="1:9" ht="30.75" thickBot="1">
      <c r="A71" s="74" t="s">
        <v>215</v>
      </c>
      <c r="B71" s="74" t="s">
        <v>20</v>
      </c>
      <c r="C71" s="74" t="s">
        <v>21</v>
      </c>
      <c r="D71" s="74" t="s">
        <v>75</v>
      </c>
      <c r="E71" s="77">
        <v>2085000</v>
      </c>
      <c r="F71" s="75" t="s">
        <v>28</v>
      </c>
      <c r="G71" s="77">
        <v>2300</v>
      </c>
      <c r="H71" s="41" t="s">
        <v>346</v>
      </c>
      <c r="I71" s="98">
        <f>SUM(G71)</f>
        <v>2300</v>
      </c>
    </row>
    <row r="72" spans="8:9" ht="27" customHeight="1" thickBot="1">
      <c r="H72" s="49" t="s">
        <v>333</v>
      </c>
      <c r="I72" s="48">
        <f>SUM(E71)</f>
        <v>2085000</v>
      </c>
    </row>
    <row r="73" spans="1:9" ht="27" customHeight="1">
      <c r="A73" s="177" t="s">
        <v>326</v>
      </c>
      <c r="B73" s="177"/>
      <c r="C73" s="177"/>
      <c r="D73" s="177"/>
      <c r="E73" s="177"/>
      <c r="F73" s="177"/>
      <c r="G73" s="177"/>
      <c r="H73" s="177"/>
      <c r="I73" s="177"/>
    </row>
    <row r="74" spans="1:9" ht="27" customHeight="1">
      <c r="A74" s="132" t="s">
        <v>394</v>
      </c>
      <c r="H74" s="84"/>
      <c r="I74" s="85"/>
    </row>
    <row r="75" spans="1:9" ht="15" thickBot="1">
      <c r="A75" s="132"/>
      <c r="H75" s="84"/>
      <c r="I75" s="85"/>
    </row>
    <row r="76" spans="1:9" ht="16.5" thickBot="1">
      <c r="A76" s="4" t="s">
        <v>0</v>
      </c>
      <c r="B76" s="5" t="s">
        <v>1</v>
      </c>
      <c r="C76" s="5" t="s">
        <v>2</v>
      </c>
      <c r="D76" s="6" t="s">
        <v>295</v>
      </c>
      <c r="E76" s="6" t="s">
        <v>3</v>
      </c>
      <c r="F76" s="5" t="s">
        <v>4</v>
      </c>
      <c r="G76" s="139" t="s">
        <v>296</v>
      </c>
      <c r="H76" s="183" t="s">
        <v>395</v>
      </c>
      <c r="I76" s="179"/>
    </row>
    <row r="77" spans="1:9" ht="14.25">
      <c r="A77" s="74" t="s">
        <v>45</v>
      </c>
      <c r="B77" s="74" t="s">
        <v>265</v>
      </c>
      <c r="C77" s="74" t="s">
        <v>46</v>
      </c>
      <c r="D77" s="74" t="s">
        <v>271</v>
      </c>
      <c r="E77" s="77">
        <v>191574</v>
      </c>
      <c r="F77" s="75" t="s">
        <v>284</v>
      </c>
      <c r="G77" s="83" t="s">
        <v>298</v>
      </c>
      <c r="H77" s="33"/>
      <c r="I77" s="33"/>
    </row>
    <row r="78" spans="1:9" ht="28.5">
      <c r="A78" s="74" t="s">
        <v>285</v>
      </c>
      <c r="B78" s="74" t="s">
        <v>20</v>
      </c>
      <c r="C78" s="75" t="s">
        <v>110</v>
      </c>
      <c r="D78" s="74" t="s">
        <v>111</v>
      </c>
      <c r="E78" s="77">
        <v>59197</v>
      </c>
      <c r="F78" s="75" t="s">
        <v>284</v>
      </c>
      <c r="G78" s="168" t="s">
        <v>298</v>
      </c>
      <c r="H78" s="136"/>
      <c r="I78" s="136"/>
    </row>
    <row r="79" spans="1:9" ht="28.5">
      <c r="A79" s="74" t="s">
        <v>382</v>
      </c>
      <c r="B79" s="74" t="s">
        <v>83</v>
      </c>
      <c r="C79" s="75" t="s">
        <v>84</v>
      </c>
      <c r="D79" s="123" t="s">
        <v>377</v>
      </c>
      <c r="E79" s="126">
        <v>169507</v>
      </c>
      <c r="F79" s="124" t="s">
        <v>235</v>
      </c>
      <c r="G79" s="169" t="s">
        <v>298</v>
      </c>
      <c r="H79" s="35"/>
      <c r="I79" s="148"/>
    </row>
    <row r="80" spans="1:9" ht="28.5">
      <c r="A80" s="74" t="s">
        <v>383</v>
      </c>
      <c r="B80" s="74" t="s">
        <v>83</v>
      </c>
      <c r="C80" s="75" t="s">
        <v>84</v>
      </c>
      <c r="D80" s="123" t="s">
        <v>377</v>
      </c>
      <c r="E80" s="126">
        <v>49737</v>
      </c>
      <c r="F80" s="124" t="s">
        <v>235</v>
      </c>
      <c r="G80" s="169" t="s">
        <v>298</v>
      </c>
      <c r="H80" s="35"/>
      <c r="I80" s="148"/>
    </row>
    <row r="81" spans="1:9" ht="28.5">
      <c r="A81" s="74" t="s">
        <v>384</v>
      </c>
      <c r="B81" s="74" t="s">
        <v>83</v>
      </c>
      <c r="C81" s="75" t="s">
        <v>84</v>
      </c>
      <c r="D81" s="123" t="s">
        <v>377</v>
      </c>
      <c r="E81" s="126">
        <v>12319</v>
      </c>
      <c r="F81" s="124" t="s">
        <v>235</v>
      </c>
      <c r="G81" s="169" t="s">
        <v>298</v>
      </c>
      <c r="H81" s="35"/>
      <c r="I81" s="148"/>
    </row>
    <row r="82" spans="1:9" ht="29.25" thickBot="1">
      <c r="A82" s="74" t="s">
        <v>382</v>
      </c>
      <c r="B82" s="74" t="s">
        <v>83</v>
      </c>
      <c r="C82" s="75" t="s">
        <v>84</v>
      </c>
      <c r="D82" s="123" t="s">
        <v>377</v>
      </c>
      <c r="E82" s="126">
        <v>118467</v>
      </c>
      <c r="F82" s="124" t="s">
        <v>235</v>
      </c>
      <c r="G82" s="169" t="s">
        <v>298</v>
      </c>
      <c r="H82" s="35"/>
      <c r="I82" s="148"/>
    </row>
    <row r="83" spans="1:9" ht="28.5">
      <c r="A83" s="129" t="s">
        <v>389</v>
      </c>
      <c r="B83" s="74" t="s">
        <v>19</v>
      </c>
      <c r="C83" s="74" t="s">
        <v>96</v>
      </c>
      <c r="D83" s="123" t="s">
        <v>377</v>
      </c>
      <c r="E83" s="127">
        <v>67282</v>
      </c>
      <c r="F83" s="124" t="s">
        <v>235</v>
      </c>
      <c r="G83" s="169" t="s">
        <v>298</v>
      </c>
      <c r="H83" s="35"/>
      <c r="I83" s="148"/>
    </row>
    <row r="84" spans="1:9" ht="28.5">
      <c r="A84" s="130" t="s">
        <v>390</v>
      </c>
      <c r="B84" s="74" t="s">
        <v>19</v>
      </c>
      <c r="C84" s="74" t="s">
        <v>96</v>
      </c>
      <c r="D84" s="123" t="s">
        <v>377</v>
      </c>
      <c r="E84" s="127">
        <v>63862</v>
      </c>
      <c r="F84" s="124" t="s">
        <v>235</v>
      </c>
      <c r="G84" s="169" t="s">
        <v>298</v>
      </c>
      <c r="H84" s="35"/>
      <c r="I84" s="148"/>
    </row>
    <row r="85" spans="1:9" ht="28.5">
      <c r="A85" s="74" t="s">
        <v>385</v>
      </c>
      <c r="B85" s="74" t="s">
        <v>95</v>
      </c>
      <c r="C85" s="74" t="s">
        <v>96</v>
      </c>
      <c r="D85" s="123" t="s">
        <v>377</v>
      </c>
      <c r="E85" s="127">
        <v>501364</v>
      </c>
      <c r="F85" s="124" t="s">
        <v>235</v>
      </c>
      <c r="G85" s="169" t="s">
        <v>298</v>
      </c>
      <c r="H85" s="35"/>
      <c r="I85" s="148"/>
    </row>
    <row r="86" spans="1:9" ht="14.25">
      <c r="A86" s="74" t="s">
        <v>269</v>
      </c>
      <c r="B86" s="74" t="s">
        <v>22</v>
      </c>
      <c r="C86" s="74" t="s">
        <v>113</v>
      </c>
      <c r="D86" s="74" t="s">
        <v>75</v>
      </c>
      <c r="E86" s="77">
        <v>82501</v>
      </c>
      <c r="F86" s="75" t="s">
        <v>235</v>
      </c>
      <c r="G86" s="75">
        <v>260</v>
      </c>
      <c r="H86" s="136"/>
      <c r="I86" s="136"/>
    </row>
    <row r="87" spans="1:9" ht="29.25" thickBot="1">
      <c r="A87" s="74" t="s">
        <v>233</v>
      </c>
      <c r="B87" s="74" t="s">
        <v>234</v>
      </c>
      <c r="C87" s="74" t="s">
        <v>266</v>
      </c>
      <c r="D87" s="74" t="s">
        <v>75</v>
      </c>
      <c r="E87" s="125">
        <v>36277</v>
      </c>
      <c r="F87" s="75" t="s">
        <v>235</v>
      </c>
      <c r="G87" s="169" t="s">
        <v>298</v>
      </c>
      <c r="H87" s="136"/>
      <c r="I87" s="136"/>
    </row>
    <row r="88" spans="1:9" ht="29.25" thickBot="1">
      <c r="A88" s="71" t="s">
        <v>261</v>
      </c>
      <c r="B88" s="74" t="s">
        <v>125</v>
      </c>
      <c r="C88" s="74" t="s">
        <v>122</v>
      </c>
      <c r="D88" s="74" t="s">
        <v>75</v>
      </c>
      <c r="E88" s="73">
        <v>10157</v>
      </c>
      <c r="F88" s="75" t="s">
        <v>235</v>
      </c>
      <c r="G88" s="170">
        <v>14</v>
      </c>
      <c r="H88" s="41" t="s">
        <v>347</v>
      </c>
      <c r="I88" s="98">
        <f>SUM(G77:G88)</f>
        <v>274</v>
      </c>
    </row>
    <row r="89" spans="1:9" ht="15" thickBot="1">
      <c r="A89" s="78"/>
      <c r="B89" s="78"/>
      <c r="C89" s="78"/>
      <c r="D89" s="78"/>
      <c r="E89" s="79"/>
      <c r="F89" s="80"/>
      <c r="G89" s="80"/>
      <c r="H89" s="41" t="s">
        <v>332</v>
      </c>
      <c r="I89" s="48">
        <f>SUM(E77:E88)</f>
        <v>1362244</v>
      </c>
    </row>
    <row r="90" spans="1:9" ht="22.5">
      <c r="A90" s="177" t="s">
        <v>326</v>
      </c>
      <c r="B90" s="177"/>
      <c r="C90" s="177"/>
      <c r="D90" s="177"/>
      <c r="E90" s="177"/>
      <c r="F90" s="177"/>
      <c r="G90" s="177"/>
      <c r="H90" s="177"/>
      <c r="I90" s="177"/>
    </row>
    <row r="91" spans="1:9" ht="29.25">
      <c r="A91" s="134" t="s">
        <v>403</v>
      </c>
      <c r="B91" s="88"/>
      <c r="C91" s="88"/>
      <c r="D91" s="88"/>
      <c r="E91" s="88"/>
      <c r="F91" s="88"/>
      <c r="G91" s="88"/>
      <c r="H91" s="88"/>
      <c r="I91" s="88"/>
    </row>
    <row r="92" spans="1:9" ht="15" thickBot="1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6.5" thickBot="1">
      <c r="A93" s="4" t="s">
        <v>0</v>
      </c>
      <c r="B93" s="5" t="s">
        <v>1</v>
      </c>
      <c r="C93" s="5" t="s">
        <v>2</v>
      </c>
      <c r="D93" s="6" t="s">
        <v>295</v>
      </c>
      <c r="E93" s="6" t="s">
        <v>3</v>
      </c>
      <c r="F93" s="5" t="s">
        <v>4</v>
      </c>
      <c r="G93" s="5" t="s">
        <v>296</v>
      </c>
      <c r="H93" s="178" t="s">
        <v>395</v>
      </c>
      <c r="I93" s="179"/>
    </row>
    <row r="94" spans="1:9" ht="14.25">
      <c r="A94" s="74" t="s">
        <v>5</v>
      </c>
      <c r="B94" s="74" t="s">
        <v>23</v>
      </c>
      <c r="C94" s="74" t="s">
        <v>21</v>
      </c>
      <c r="D94" s="74" t="s">
        <v>24</v>
      </c>
      <c r="E94" s="77">
        <v>5720000</v>
      </c>
      <c r="F94" s="74" t="s">
        <v>282</v>
      </c>
      <c r="G94" s="77">
        <v>4500</v>
      </c>
      <c r="H94" s="34"/>
      <c r="I94" s="34"/>
    </row>
    <row r="95" spans="1:9" ht="28.5">
      <c r="A95" s="74" t="s">
        <v>132</v>
      </c>
      <c r="B95" s="74" t="s">
        <v>133</v>
      </c>
      <c r="C95" s="75" t="s">
        <v>134</v>
      </c>
      <c r="D95" s="74" t="s">
        <v>135</v>
      </c>
      <c r="E95" s="77">
        <v>403715</v>
      </c>
      <c r="F95" s="74" t="s">
        <v>136</v>
      </c>
      <c r="G95" s="83" t="s">
        <v>298</v>
      </c>
      <c r="H95" s="34"/>
      <c r="I95" s="34"/>
    </row>
    <row r="96" spans="1:7" ht="28.5">
      <c r="A96" s="74" t="s">
        <v>120</v>
      </c>
      <c r="B96" s="74" t="s">
        <v>121</v>
      </c>
      <c r="C96" s="75" t="s">
        <v>122</v>
      </c>
      <c r="D96" s="74" t="s">
        <v>303</v>
      </c>
      <c r="E96" s="77">
        <v>70000</v>
      </c>
      <c r="F96" s="75" t="s">
        <v>123</v>
      </c>
      <c r="G96" s="75">
        <v>450</v>
      </c>
    </row>
    <row r="97" spans="1:9" ht="42.75">
      <c r="A97" s="74" t="s">
        <v>5</v>
      </c>
      <c r="B97" s="71" t="s">
        <v>20</v>
      </c>
      <c r="C97" s="71" t="s">
        <v>21</v>
      </c>
      <c r="D97" s="71" t="s">
        <v>292</v>
      </c>
      <c r="E97" s="73">
        <v>5459923</v>
      </c>
      <c r="F97" s="71" t="s">
        <v>281</v>
      </c>
      <c r="G97" s="73">
        <v>2215</v>
      </c>
      <c r="H97" s="33"/>
      <c r="I97" s="33"/>
    </row>
    <row r="98" spans="1:9" ht="28.5">
      <c r="A98" s="74" t="s">
        <v>212</v>
      </c>
      <c r="B98" s="74" t="s">
        <v>20</v>
      </c>
      <c r="C98" s="74" t="s">
        <v>161</v>
      </c>
      <c r="D98" s="74" t="s">
        <v>75</v>
      </c>
      <c r="E98" s="77">
        <v>49850</v>
      </c>
      <c r="F98" s="75" t="s">
        <v>16</v>
      </c>
      <c r="G98" s="83" t="s">
        <v>298</v>
      </c>
      <c r="H98" s="34"/>
      <c r="I98" s="34"/>
    </row>
    <row r="99" spans="1:9" ht="28.5">
      <c r="A99" s="74" t="s">
        <v>229</v>
      </c>
      <c r="B99" s="74" t="s">
        <v>230</v>
      </c>
      <c r="C99" s="74" t="s">
        <v>96</v>
      </c>
      <c r="D99" s="74" t="s">
        <v>277</v>
      </c>
      <c r="E99" s="77">
        <v>13303</v>
      </c>
      <c r="F99" s="75" t="s">
        <v>16</v>
      </c>
      <c r="G99" s="75">
        <v>14.9</v>
      </c>
      <c r="H99" s="34"/>
      <c r="I99" s="34"/>
    </row>
    <row r="100" spans="1:9" ht="28.5">
      <c r="A100" s="74" t="s">
        <v>219</v>
      </c>
      <c r="B100" s="74" t="s">
        <v>19</v>
      </c>
      <c r="C100" s="74" t="s">
        <v>96</v>
      </c>
      <c r="D100" s="74" t="s">
        <v>75</v>
      </c>
      <c r="E100" s="77">
        <v>102958</v>
      </c>
      <c r="F100" s="75" t="s">
        <v>16</v>
      </c>
      <c r="G100" s="83" t="s">
        <v>298</v>
      </c>
      <c r="H100" s="34"/>
      <c r="I100" s="34"/>
    </row>
    <row r="101" spans="1:9" ht="28.5">
      <c r="A101" s="74" t="s">
        <v>103</v>
      </c>
      <c r="B101" s="74" t="s">
        <v>95</v>
      </c>
      <c r="C101" s="75" t="s">
        <v>101</v>
      </c>
      <c r="D101" s="74" t="s">
        <v>104</v>
      </c>
      <c r="E101" s="77">
        <v>1000000</v>
      </c>
      <c r="F101" s="75" t="s">
        <v>54</v>
      </c>
      <c r="G101" s="83" t="s">
        <v>298</v>
      </c>
      <c r="H101" s="34"/>
      <c r="I101" s="34"/>
    </row>
    <row r="102" spans="1:9" ht="14.25">
      <c r="A102" s="74" t="s">
        <v>262</v>
      </c>
      <c r="B102" s="74" t="s">
        <v>263</v>
      </c>
      <c r="C102" s="75" t="s">
        <v>96</v>
      </c>
      <c r="D102" s="74" t="s">
        <v>75</v>
      </c>
      <c r="E102" s="77">
        <v>68438</v>
      </c>
      <c r="F102" s="75" t="s">
        <v>16</v>
      </c>
      <c r="G102" s="75">
        <v>84</v>
      </c>
      <c r="H102" s="34"/>
      <c r="I102" s="34"/>
    </row>
    <row r="103" spans="1:9" ht="29.25" thickBot="1">
      <c r="A103" s="74" t="s">
        <v>8</v>
      </c>
      <c r="B103" s="74" t="s">
        <v>22</v>
      </c>
      <c r="C103" s="74" t="s">
        <v>21</v>
      </c>
      <c r="D103" s="74" t="s">
        <v>293</v>
      </c>
      <c r="E103" s="77">
        <v>3750000</v>
      </c>
      <c r="F103" s="75" t="s">
        <v>7</v>
      </c>
      <c r="G103" s="77">
        <v>5060</v>
      </c>
      <c r="H103" s="34"/>
      <c r="I103" s="34"/>
    </row>
    <row r="104" spans="1:9" ht="57.75" thickBot="1">
      <c r="A104" s="74" t="s">
        <v>370</v>
      </c>
      <c r="B104" s="74" t="s">
        <v>125</v>
      </c>
      <c r="C104" s="75" t="s">
        <v>126</v>
      </c>
      <c r="D104" s="74"/>
      <c r="E104" s="110">
        <v>127000</v>
      </c>
      <c r="F104" s="75" t="s">
        <v>16</v>
      </c>
      <c r="G104" s="76" t="s">
        <v>298</v>
      </c>
      <c r="H104" s="86" t="s">
        <v>348</v>
      </c>
      <c r="I104" s="97">
        <f>SUM(G94:G104)</f>
        <v>12323.9</v>
      </c>
    </row>
    <row r="105" spans="1:9" ht="29.25" thickBot="1">
      <c r="A105" s="78"/>
      <c r="B105" s="78"/>
      <c r="C105" s="80"/>
      <c r="D105" s="78"/>
      <c r="E105" s="171"/>
      <c r="F105" s="80"/>
      <c r="G105" s="81"/>
      <c r="H105" s="49" t="s">
        <v>331</v>
      </c>
      <c r="I105" s="46">
        <f>SUM(E94:E104)</f>
        <v>16765187</v>
      </c>
    </row>
    <row r="106" spans="1:9" ht="15" thickBot="1">
      <c r="A106" s="52"/>
      <c r="B106" s="52"/>
      <c r="C106" s="52"/>
      <c r="D106" s="52"/>
      <c r="E106" s="52"/>
      <c r="F106" s="52"/>
      <c r="G106" s="52"/>
      <c r="H106" s="52"/>
      <c r="I106" s="52"/>
    </row>
    <row r="107" spans="1:9" ht="16.5" thickBot="1">
      <c r="A107" s="52"/>
      <c r="B107" s="52"/>
      <c r="C107" s="52"/>
      <c r="D107" s="31" t="s">
        <v>327</v>
      </c>
      <c r="E107" s="46">
        <f>SUM(E6:E104)</f>
        <v>29287547</v>
      </c>
      <c r="F107" s="32" t="s">
        <v>349</v>
      </c>
      <c r="G107" s="98">
        <f>SUM(G6:G65)</f>
        <v>19844</v>
      </c>
      <c r="H107" s="52"/>
      <c r="I107" s="52"/>
    </row>
    <row r="108" spans="1:9" ht="16.5" thickBot="1">
      <c r="A108" s="52"/>
      <c r="B108" s="52"/>
      <c r="C108" s="52"/>
      <c r="D108" s="52"/>
      <c r="E108" s="52"/>
      <c r="F108" s="31" t="s">
        <v>350</v>
      </c>
      <c r="G108" s="98">
        <f>SUM(G71:G104)</f>
        <v>14897.9</v>
      </c>
      <c r="H108" s="52"/>
      <c r="I108" s="52"/>
    </row>
    <row r="109" spans="1:9" ht="14.25">
      <c r="A109" s="52"/>
      <c r="B109" s="52"/>
      <c r="C109" s="52"/>
      <c r="D109" s="52"/>
      <c r="E109" s="52"/>
      <c r="F109" s="52"/>
      <c r="G109" s="66"/>
      <c r="H109" s="52"/>
      <c r="I109" s="52"/>
    </row>
    <row r="110" spans="1:9" ht="14.25">
      <c r="A110" s="52"/>
      <c r="B110" s="52"/>
      <c r="C110" s="52"/>
      <c r="D110" s="52"/>
      <c r="E110" s="52"/>
      <c r="F110" s="52"/>
      <c r="G110" s="52"/>
      <c r="H110" s="52"/>
      <c r="I110" s="52"/>
    </row>
    <row r="111" spans="1:9" ht="14.25">
      <c r="A111" s="52"/>
      <c r="B111" s="52"/>
      <c r="C111" s="52"/>
      <c r="D111" s="52"/>
      <c r="E111" s="52"/>
      <c r="F111" s="52"/>
      <c r="G111" s="52"/>
      <c r="H111" s="52"/>
      <c r="I111" s="52"/>
    </row>
    <row r="112" spans="1:9" ht="14.25">
      <c r="A112" s="52"/>
      <c r="B112" s="52"/>
      <c r="C112" s="52"/>
      <c r="D112" s="52"/>
      <c r="E112" s="52"/>
      <c r="F112" s="52"/>
      <c r="G112" s="52"/>
      <c r="H112" s="52"/>
      <c r="I112" s="52"/>
    </row>
  </sheetData>
  <sheetProtection/>
  <mergeCells count="10">
    <mergeCell ref="A2:I2"/>
    <mergeCell ref="A58:I58"/>
    <mergeCell ref="A90:I90"/>
    <mergeCell ref="H5:I5"/>
    <mergeCell ref="H61:I61"/>
    <mergeCell ref="H93:I93"/>
    <mergeCell ref="A67:I67"/>
    <mergeCell ref="H70:I70"/>
    <mergeCell ref="A73:I73"/>
    <mergeCell ref="H76:I76"/>
  </mergeCells>
  <printOptions/>
  <pageMargins left="0.7480314960629921" right="0.7480314960629921" top="0.3937007874015748" bottom="0.3937007874015748" header="0" footer="0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D.G.de.C.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arquitectura</dc:creator>
  <cp:keywords/>
  <dc:description/>
  <cp:lastModifiedBy>Usuario</cp:lastModifiedBy>
  <cp:lastPrinted>2008-05-23T16:40:06Z</cp:lastPrinted>
  <dcterms:created xsi:type="dcterms:W3CDTF">2008-05-12T14:22:37Z</dcterms:created>
  <dcterms:modified xsi:type="dcterms:W3CDTF">2008-06-29T23:41:33Z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